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空のテンプレート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name val="Meiryo"/>
      <b val="1"/>
      <color rgb="00FFFFFF"/>
    </font>
    <font>
      <name val="Meiryo"/>
    </font>
    <font>
      <name val="Meiryo"/>
      <b val="1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1" fontId="2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ont>
        <color rgb="0094A3B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1" customWidth="1" min="3" max="3"/>
    <col width="16" customWidth="1" min="4" max="4"/>
    <col width="18" customWidth="1" min="5" max="5"/>
    <col width="11" customWidth="1" min="6" max="6"/>
    <col width="16" customWidth="1" min="7" max="7"/>
    <col width="44" customWidth="1" min="8" max="8"/>
    <col width="30" customWidth="1" min="9" max="9"/>
    <col width="40" customWidth="1" min="10" max="10"/>
    <col width="10" customWidth="1" min="11" max="11"/>
    <col width="24" customWidth="1" min="13" max="13"/>
    <col width="8" customWidth="1" min="14" max="14"/>
  </cols>
  <sheetData>
    <row r="1" ht="30" customHeight="1">
      <c r="A1" s="1" t="inlineStr">
        <is>
          <t>No.</t>
        </is>
      </c>
      <c r="B1" s="1" t="inlineStr">
        <is>
          <t>課題</t>
        </is>
      </c>
      <c r="C1" s="1" t="inlineStr">
        <is>
          <t>起票日</t>
        </is>
      </c>
      <c r="D1" s="1" t="inlineStr">
        <is>
          <t>担当</t>
        </is>
      </c>
      <c r="E1" s="1" t="inlineStr">
        <is>
          <t>判断する人</t>
        </is>
      </c>
      <c r="F1" s="1" t="inlineStr">
        <is>
          <t>期限</t>
        </is>
      </c>
      <c r="G1" s="1" t="inlineStr">
        <is>
          <t>ステータス</t>
        </is>
      </c>
      <c r="H1" s="1" t="inlineStr">
        <is>
          <t>次の行動</t>
        </is>
      </c>
      <c r="I1" s="1" t="inlineStr">
        <is>
          <t>影響</t>
        </is>
      </c>
      <c r="J1" s="1" t="inlineStr">
        <is>
          <t>決定内容</t>
        </is>
      </c>
      <c r="K1" s="1" t="inlineStr">
        <is>
          <t>経過日数</t>
        </is>
      </c>
      <c r="M1" s="2" t="inlineStr">
        <is>
          <t>集計</t>
        </is>
      </c>
    </row>
    <row r="2">
      <c r="A2" s="3" t="inlineStr">
        <is>
          <t>C-001</t>
        </is>
      </c>
      <c r="B2" s="3" t="inlineStr">
        <is>
          <t>トップページの写真が届かず、デザインを確定できない</t>
        </is>
      </c>
      <c r="C2" s="4" t="n">
        <v>46296</v>
      </c>
      <c r="D2" s="3" t="inlineStr">
        <is>
          <t>制作 山田</t>
        </is>
      </c>
      <c r="E2" s="3" t="inlineStr">
        <is>
          <t>先方 佐藤様</t>
        </is>
      </c>
      <c r="F2" s="4" t="n">
        <v>46311</v>
      </c>
      <c r="G2" s="3" t="inlineStr">
        <is>
          <t>判断待ち（先方）</t>
        </is>
      </c>
      <c r="H2" s="3" t="inlineStr">
        <is>
          <t>10/09 に仮写真で進める案と公開日を延ばす案をメールで提示（山田）</t>
        </is>
      </c>
      <c r="I2" s="3" t="inlineStr">
        <is>
          <t>デザイン確定が遅れると公開日に影響</t>
        </is>
      </c>
      <c r="J2" s="3" t="n"/>
      <c r="K2" s="5">
        <f>IF(OR($G2="完了",$G2="取り下げ",$C2=""),"",TODAY()-$C2)</f>
        <v/>
      </c>
      <c r="M2" s="6" t="inlineStr">
        <is>
          <t>未完了の件数</t>
        </is>
      </c>
      <c r="N2" s="2">
        <f>COUNTA(B2:B200)-COUNTIF(G2:G200,"完了")-COUNTIF(G2:G200,"取り下げ")</f>
        <v/>
      </c>
    </row>
    <row r="3">
      <c r="A3" s="3" t="inlineStr">
        <is>
          <t>C-002</t>
        </is>
      </c>
      <c r="B3" s="3" t="inlineStr">
        <is>
          <t>問い合わせフォームの送信先メールアドレスが未確定</t>
        </is>
      </c>
      <c r="C3" s="4" t="n">
        <v>46297</v>
      </c>
      <c r="D3" s="3" t="inlineStr">
        <is>
          <t>制作 鈴木</t>
        </is>
      </c>
      <c r="E3" s="3" t="inlineStr">
        <is>
          <t>先方 情報システム部</t>
        </is>
      </c>
      <c r="F3" s="4" t="n">
        <v>46315</v>
      </c>
      <c r="G3" s="3" t="inlineStr">
        <is>
          <t>判断待ち（先方）</t>
        </is>
      </c>
      <c r="H3" s="3" t="inlineStr">
        <is>
          <t>10/10 の定例で確認（鈴木）</t>
        </is>
      </c>
      <c r="I3" s="3" t="inlineStr">
        <is>
          <t>フォームのテストができない</t>
        </is>
      </c>
      <c r="J3" s="3" t="n"/>
      <c r="K3" s="5">
        <f>IF(OR($G3="完了",$G3="取り下げ",$C3=""),"",TODAY()-$C3)</f>
        <v/>
      </c>
      <c r="M3" s="6" t="inlineStr">
        <is>
          <t>期限切れの件数</t>
        </is>
      </c>
      <c r="N3" s="2">
        <f>COUNTIFS(F2:F200,"&lt;"&amp;TODAY(),G2:G200,"&lt;&gt;完了",G2:G200,"&lt;&gt;取り下げ")</f>
        <v/>
      </c>
    </row>
    <row r="4">
      <c r="A4" s="3" t="inlineStr">
        <is>
          <t>C-003</t>
        </is>
      </c>
      <c r="B4" s="3" t="inlineStr">
        <is>
          <t>会社概要ページの沿革の掲載範囲が決まっていない</t>
        </is>
      </c>
      <c r="C4" s="4" t="n">
        <v>46297</v>
      </c>
      <c r="D4" s="3" t="inlineStr">
        <is>
          <t>制作 山田</t>
        </is>
      </c>
      <c r="E4" s="3" t="inlineStr">
        <is>
          <t>先方 佐藤様</t>
        </is>
      </c>
      <c r="F4" s="4" t="n">
        <v>46318</v>
      </c>
      <c r="G4" s="3" t="inlineStr">
        <is>
          <t>対応中</t>
        </is>
      </c>
      <c r="H4" s="3" t="inlineStr">
        <is>
          <t>掲載範囲の案を3つ作る（山田、10/08まで）</t>
        </is>
      </c>
      <c r="I4" s="3" t="inlineStr">
        <is>
          <t>原稿の作成が始められない</t>
        </is>
      </c>
      <c r="J4" s="3" t="n"/>
      <c r="K4" s="5">
        <f>IF(OR($G4="完了",$G4="取り下げ",$C4=""),"",TODAY()-$C4)</f>
        <v/>
      </c>
      <c r="M4" s="6" t="inlineStr">
        <is>
          <t>判断待ち（先方）の件数</t>
        </is>
      </c>
      <c r="N4" s="2">
        <f>COUNTIF(G2:G200,"判断待ち（先方）")</f>
        <v/>
      </c>
    </row>
    <row r="5">
      <c r="A5" s="3" t="inlineStr">
        <is>
          <t>C-004</t>
        </is>
      </c>
      <c r="B5" s="3" t="inlineStr">
        <is>
          <t>サーバーの契約者が自社か先方か決まっていない</t>
        </is>
      </c>
      <c r="C5" s="4" t="n">
        <v>46293</v>
      </c>
      <c r="D5" s="3" t="inlineStr">
        <is>
          <t>ディレクター 田中</t>
        </is>
      </c>
      <c r="E5" s="3" t="inlineStr">
        <is>
          <t>自社 責任者</t>
        </is>
      </c>
      <c r="F5" s="4" t="n">
        <v>46305</v>
      </c>
      <c r="G5" s="3" t="inlineStr">
        <is>
          <t>判断待ち（自社）</t>
        </is>
      </c>
      <c r="H5" s="3" t="inlineStr">
        <is>
          <t>見積もりの差額を責任者に説明（田中、10/07）</t>
        </is>
      </c>
      <c r="I5" s="3" t="inlineStr">
        <is>
          <t>公開作業の手順が決まらない</t>
        </is>
      </c>
      <c r="J5" s="3" t="n"/>
      <c r="K5" s="5">
        <f>IF(OR($G5="完了",$G5="取り下げ",$C5=""),"",TODAY()-$C5)</f>
        <v/>
      </c>
      <c r="M5" s="6" t="inlineStr">
        <is>
          <t>判断待ち（自社）の件数</t>
        </is>
      </c>
      <c r="N5" s="2">
        <f>COUNTIF(G2:G200,"判断待ち（自社）")</f>
        <v/>
      </c>
    </row>
    <row r="6">
      <c r="A6" s="3" t="inlineStr">
        <is>
          <t>C-005</t>
        </is>
      </c>
      <c r="B6" s="3" t="inlineStr">
        <is>
          <t>採用ページを今回の範囲に含めるか</t>
        </is>
      </c>
      <c r="C6" s="4" t="n">
        <v>46290</v>
      </c>
      <c r="D6" s="3" t="inlineStr">
        <is>
          <t>ディレクター 田中</t>
        </is>
      </c>
      <c r="E6" s="3" t="inlineStr">
        <is>
          <t>先方 佐藤様</t>
        </is>
      </c>
      <c r="F6" s="4" t="n">
        <v>46300</v>
      </c>
      <c r="G6" s="3" t="inlineStr">
        <is>
          <t>完了</t>
        </is>
      </c>
      <c r="H6" s="3" t="n"/>
      <c r="I6" s="3" t="inlineStr">
        <is>
          <t>見積もりと日程に影響</t>
        </is>
      </c>
      <c r="J6" s="3" t="inlineStr">
        <is>
          <t>今回は含めず、公開後に別途見積もり（10/03 定例で合意）</t>
        </is>
      </c>
      <c r="K6" s="5">
        <f>IF(OR($G6="完了",$G6="取り下げ",$C6=""),"",TODAY()-$C6)</f>
        <v/>
      </c>
    </row>
    <row r="7">
      <c r="A7" s="3" t="inlineStr">
        <is>
          <t>C-006</t>
        </is>
      </c>
      <c r="B7" s="3" t="inlineStr">
        <is>
          <t>スマートフォンでメニューの文字が小さいとの指摘</t>
        </is>
      </c>
      <c r="C7" s="4" t="n">
        <v>46298</v>
      </c>
      <c r="D7" s="3" t="inlineStr">
        <is>
          <t>制作 鈴木</t>
        </is>
      </c>
      <c r="E7" s="3" t="inlineStr">
        <is>
          <t>制作 鈴木</t>
        </is>
      </c>
      <c r="F7" s="4" t="n">
        <v>46308</v>
      </c>
      <c r="G7" s="3" t="inlineStr">
        <is>
          <t>対応中</t>
        </is>
      </c>
      <c r="H7" s="3" t="inlineStr">
        <is>
          <t>文字の大きさを2案作って社内確認（鈴木）</t>
        </is>
      </c>
      <c r="I7" s="3" t="inlineStr">
        <is>
          <t>先方の確認のやり直しが発生</t>
        </is>
      </c>
      <c r="J7" s="3" t="n"/>
      <c r="K7" s="5">
        <f>IF(OR($G7="完了",$G7="取り下げ",$C7=""),"",TODAY()-$C7)</f>
        <v/>
      </c>
    </row>
    <row r="8">
      <c r="A8" s="3" t="inlineStr">
        <is>
          <t>C-007</t>
        </is>
      </c>
      <c r="B8" s="3" t="inlineStr">
        <is>
          <t>旧サイトのURLからの転送が必要か</t>
        </is>
      </c>
      <c r="C8" s="4" t="n">
        <v>46299</v>
      </c>
      <c r="D8" s="3" t="inlineStr">
        <is>
          <t>制作 鈴木</t>
        </is>
      </c>
      <c r="E8" s="3" t="inlineStr">
        <is>
          <t>先方 情報システム部</t>
        </is>
      </c>
      <c r="F8" s="4" t="n">
        <v>46322</v>
      </c>
      <c r="G8" s="3" t="inlineStr">
        <is>
          <t>保留</t>
        </is>
      </c>
      <c r="H8" s="3" t="inlineStr">
        <is>
          <t>10/20 に再開。先方で旧サイトのアクセス数を確認中</t>
        </is>
      </c>
      <c r="I8" s="3" t="inlineStr">
        <is>
          <t>公開日の作業量が変わる</t>
        </is>
      </c>
      <c r="J8" s="3" t="inlineStr">
        <is>
          <t>10/06 定例で10/20再開と合意</t>
        </is>
      </c>
      <c r="K8" s="5">
        <f>IF(OR($G8="完了",$G8="取り下げ",$C8=""),"",TODAY()-$C8)</f>
        <v/>
      </c>
    </row>
    <row r="9">
      <c r="A9" s="3" t="inlineStr">
        <is>
          <t>C-008</t>
        </is>
      </c>
      <c r="B9" s="3" t="inlineStr">
        <is>
          <t>ロゴの古い版が資料に混ざっている</t>
        </is>
      </c>
      <c r="C9" s="4" t="n">
        <v>46295</v>
      </c>
      <c r="D9" s="3" t="inlineStr">
        <is>
          <t>制作 山田</t>
        </is>
      </c>
      <c r="E9" s="3" t="n"/>
      <c r="F9" s="4" t="n">
        <v>46297</v>
      </c>
      <c r="G9" s="3" t="inlineStr">
        <is>
          <t>取り下げ</t>
        </is>
      </c>
      <c r="H9" s="3" t="n"/>
      <c r="I9" s="3" t="n"/>
      <c r="J9" s="3" t="inlineStr">
        <is>
          <t>最新版は先方から再送済み。課題ではなくなった</t>
        </is>
      </c>
      <c r="K9" s="5">
        <f>IF(OR($G9="完了",$G9="取り下げ",$C9=""),"",TODAY()-$C9)</f>
        <v/>
      </c>
    </row>
    <row r="10">
      <c r="C10" s="7" t="n"/>
      <c r="F10" s="7" t="n"/>
      <c r="K10" s="5">
        <f>IF(OR($G10="完了",$G10="取り下げ",$C10=""),"",TODAY()-$C10)</f>
        <v/>
      </c>
    </row>
    <row r="11">
      <c r="C11" s="7" t="n"/>
      <c r="F11" s="7" t="n"/>
      <c r="K11" s="5">
        <f>IF(OR($G11="完了",$G11="取り下げ",$C11=""),"",TODAY()-$C11)</f>
        <v/>
      </c>
    </row>
    <row r="12">
      <c r="C12" s="7" t="n"/>
      <c r="F12" s="7" t="n"/>
      <c r="K12" s="5">
        <f>IF(OR($G12="完了",$G12="取り下げ",$C12=""),"",TODAY()-$C12)</f>
        <v/>
      </c>
    </row>
    <row r="13">
      <c r="C13" s="7" t="n"/>
      <c r="F13" s="7" t="n"/>
      <c r="K13" s="5">
        <f>IF(OR($G13="完了",$G13="取り下げ",$C13=""),"",TODAY()-$C13)</f>
        <v/>
      </c>
    </row>
    <row r="14">
      <c r="C14" s="7" t="n"/>
      <c r="F14" s="7" t="n"/>
      <c r="K14" s="5">
        <f>IF(OR($G14="完了",$G14="取り下げ",$C14=""),"",TODAY()-$C14)</f>
        <v/>
      </c>
    </row>
    <row r="15">
      <c r="C15" s="7" t="n"/>
      <c r="F15" s="7" t="n"/>
      <c r="K15" s="5">
        <f>IF(OR($G15="完了",$G15="取り下げ",$C15=""),"",TODAY()-$C15)</f>
        <v/>
      </c>
    </row>
    <row r="16">
      <c r="C16" s="7" t="n"/>
      <c r="F16" s="7" t="n"/>
      <c r="K16" s="5">
        <f>IF(OR($G16="完了",$G16="取り下げ",$C16=""),"",TODAY()-$C16)</f>
        <v/>
      </c>
    </row>
    <row r="17">
      <c r="C17" s="7" t="n"/>
      <c r="F17" s="7" t="n"/>
      <c r="K17" s="5">
        <f>IF(OR($G17="完了",$G17="取り下げ",$C17=""),"",TODAY()-$C17)</f>
        <v/>
      </c>
    </row>
    <row r="18">
      <c r="C18" s="7" t="n"/>
      <c r="F18" s="7" t="n"/>
      <c r="K18" s="5">
        <f>IF(OR($G18="完了",$G18="取り下げ",$C18=""),"",TODAY()-$C18)</f>
        <v/>
      </c>
    </row>
    <row r="19">
      <c r="C19" s="7" t="n"/>
      <c r="F19" s="7" t="n"/>
      <c r="K19" s="5">
        <f>IF(OR($G19="完了",$G19="取り下げ",$C19=""),"",TODAY()-$C19)</f>
        <v/>
      </c>
    </row>
    <row r="20">
      <c r="C20" s="7" t="n"/>
      <c r="F20" s="7" t="n"/>
      <c r="K20" s="5">
        <f>IF(OR($G20="完了",$G20="取り下げ",$C20=""),"",TODAY()-$C20)</f>
        <v/>
      </c>
    </row>
    <row r="21">
      <c r="C21" s="7" t="n"/>
      <c r="F21" s="7" t="n"/>
      <c r="K21" s="5">
        <f>IF(OR($G21="完了",$G21="取り下げ",$C21=""),"",TODAY()-$C21)</f>
        <v/>
      </c>
    </row>
    <row r="22">
      <c r="C22" s="7" t="n"/>
      <c r="F22" s="7" t="n"/>
      <c r="K22" s="5">
        <f>IF(OR($G22="完了",$G22="取り下げ",$C22=""),"",TODAY()-$C22)</f>
        <v/>
      </c>
    </row>
    <row r="23">
      <c r="C23" s="7" t="n"/>
      <c r="F23" s="7" t="n"/>
      <c r="K23" s="5">
        <f>IF(OR($G23="完了",$G23="取り下げ",$C23=""),"",TODAY()-$C23)</f>
        <v/>
      </c>
    </row>
    <row r="24">
      <c r="C24" s="7" t="n"/>
      <c r="F24" s="7" t="n"/>
      <c r="K24" s="5">
        <f>IF(OR($G24="完了",$G24="取り下げ",$C24=""),"",TODAY()-$C24)</f>
        <v/>
      </c>
    </row>
    <row r="25">
      <c r="C25" s="7" t="n"/>
      <c r="F25" s="7" t="n"/>
      <c r="K25" s="5">
        <f>IF(OR($G25="完了",$G25="取り下げ",$C25=""),"",TODAY()-$C25)</f>
        <v/>
      </c>
    </row>
    <row r="26">
      <c r="C26" s="7" t="n"/>
      <c r="F26" s="7" t="n"/>
      <c r="K26" s="5">
        <f>IF(OR($G26="完了",$G26="取り下げ",$C26=""),"",TODAY()-$C26)</f>
        <v/>
      </c>
    </row>
    <row r="27">
      <c r="C27" s="7" t="n"/>
      <c r="F27" s="7" t="n"/>
      <c r="K27" s="5">
        <f>IF(OR($G27="完了",$G27="取り下げ",$C27=""),"",TODAY()-$C27)</f>
        <v/>
      </c>
    </row>
    <row r="28">
      <c r="C28" s="7" t="n"/>
      <c r="F28" s="7" t="n"/>
      <c r="K28" s="5">
        <f>IF(OR($G28="完了",$G28="取り下げ",$C28=""),"",TODAY()-$C28)</f>
        <v/>
      </c>
    </row>
    <row r="29">
      <c r="C29" s="7" t="n"/>
      <c r="F29" s="7" t="n"/>
      <c r="K29" s="5">
        <f>IF(OR($G29="完了",$G29="取り下げ",$C29=""),"",TODAY()-$C29)</f>
        <v/>
      </c>
    </row>
    <row r="30">
      <c r="C30" s="7" t="n"/>
      <c r="F30" s="7" t="n"/>
      <c r="K30" s="5">
        <f>IF(OR($G30="完了",$G30="取り下げ",$C30=""),"",TODAY()-$C30)</f>
        <v/>
      </c>
    </row>
    <row r="31">
      <c r="C31" s="7" t="n"/>
      <c r="F31" s="7" t="n"/>
      <c r="K31" s="5">
        <f>IF(OR($G31="完了",$G31="取り下げ",$C31=""),"",TODAY()-$C31)</f>
        <v/>
      </c>
    </row>
    <row r="32">
      <c r="C32" s="7" t="n"/>
      <c r="F32" s="7" t="n"/>
      <c r="K32" s="5">
        <f>IF(OR($G32="完了",$G32="取り下げ",$C32=""),"",TODAY()-$C32)</f>
        <v/>
      </c>
    </row>
    <row r="33">
      <c r="C33" s="7" t="n"/>
      <c r="F33" s="7" t="n"/>
      <c r="K33" s="5">
        <f>IF(OR($G33="完了",$G33="取り下げ",$C33=""),"",TODAY()-$C33)</f>
        <v/>
      </c>
    </row>
    <row r="34">
      <c r="C34" s="7" t="n"/>
      <c r="F34" s="7" t="n"/>
      <c r="K34" s="5">
        <f>IF(OR($G34="完了",$G34="取り下げ",$C34=""),"",TODAY()-$C34)</f>
        <v/>
      </c>
    </row>
    <row r="35">
      <c r="C35" s="7" t="n"/>
      <c r="F35" s="7" t="n"/>
      <c r="K35" s="5">
        <f>IF(OR($G35="完了",$G35="取り下げ",$C35=""),"",TODAY()-$C35)</f>
        <v/>
      </c>
    </row>
    <row r="36">
      <c r="C36" s="7" t="n"/>
      <c r="F36" s="7" t="n"/>
      <c r="K36" s="5">
        <f>IF(OR($G36="完了",$G36="取り下げ",$C36=""),"",TODAY()-$C36)</f>
        <v/>
      </c>
    </row>
    <row r="37">
      <c r="C37" s="7" t="n"/>
      <c r="F37" s="7" t="n"/>
      <c r="K37" s="5">
        <f>IF(OR($G37="完了",$G37="取り下げ",$C37=""),"",TODAY()-$C37)</f>
        <v/>
      </c>
    </row>
    <row r="38">
      <c r="C38" s="7" t="n"/>
      <c r="F38" s="7" t="n"/>
      <c r="K38" s="5">
        <f>IF(OR($G38="完了",$G38="取り下げ",$C38=""),"",TODAY()-$C38)</f>
        <v/>
      </c>
    </row>
    <row r="39">
      <c r="C39" s="7" t="n"/>
      <c r="F39" s="7" t="n"/>
      <c r="K39" s="5">
        <f>IF(OR($G39="完了",$G39="取り下げ",$C39=""),"",TODAY()-$C39)</f>
        <v/>
      </c>
    </row>
    <row r="40">
      <c r="C40" s="7" t="n"/>
      <c r="F40" s="7" t="n"/>
      <c r="K40" s="5">
        <f>IF(OR($G40="完了",$G40="取り下げ",$C40=""),"",TODAY()-$C40)</f>
        <v/>
      </c>
    </row>
    <row r="41">
      <c r="C41" s="7" t="n"/>
      <c r="F41" s="7" t="n"/>
      <c r="K41" s="5">
        <f>IF(OR($G41="完了",$G41="取り下げ",$C41=""),"",TODAY()-$C41)</f>
        <v/>
      </c>
    </row>
    <row r="42">
      <c r="C42" s="7" t="n"/>
      <c r="F42" s="7" t="n"/>
      <c r="K42" s="5">
        <f>IF(OR($G42="完了",$G42="取り下げ",$C42=""),"",TODAY()-$C42)</f>
        <v/>
      </c>
    </row>
    <row r="43">
      <c r="C43" s="7" t="n"/>
      <c r="F43" s="7" t="n"/>
      <c r="K43" s="5">
        <f>IF(OR($G43="完了",$G43="取り下げ",$C43=""),"",TODAY()-$C43)</f>
        <v/>
      </c>
    </row>
    <row r="44">
      <c r="C44" s="7" t="n"/>
      <c r="F44" s="7" t="n"/>
      <c r="K44" s="5">
        <f>IF(OR($G44="完了",$G44="取り下げ",$C44=""),"",TODAY()-$C44)</f>
        <v/>
      </c>
    </row>
    <row r="45">
      <c r="C45" s="7" t="n"/>
      <c r="F45" s="7" t="n"/>
      <c r="K45" s="5">
        <f>IF(OR($G45="完了",$G45="取り下げ",$C45=""),"",TODAY()-$C45)</f>
        <v/>
      </c>
    </row>
    <row r="46">
      <c r="C46" s="7" t="n"/>
      <c r="F46" s="7" t="n"/>
      <c r="K46" s="5">
        <f>IF(OR($G46="完了",$G46="取り下げ",$C46=""),"",TODAY()-$C46)</f>
        <v/>
      </c>
    </row>
    <row r="47">
      <c r="C47" s="7" t="n"/>
      <c r="F47" s="7" t="n"/>
      <c r="K47" s="5">
        <f>IF(OR($G47="完了",$G47="取り下げ",$C47=""),"",TODAY()-$C47)</f>
        <v/>
      </c>
    </row>
    <row r="48">
      <c r="C48" s="7" t="n"/>
      <c r="F48" s="7" t="n"/>
      <c r="K48" s="5">
        <f>IF(OR($G48="完了",$G48="取り下げ",$C48=""),"",TODAY()-$C48)</f>
        <v/>
      </c>
    </row>
    <row r="49">
      <c r="C49" s="7" t="n"/>
      <c r="F49" s="7" t="n"/>
      <c r="K49" s="5">
        <f>IF(OR($G49="完了",$G49="取り下げ",$C49=""),"",TODAY()-$C49)</f>
        <v/>
      </c>
    </row>
    <row r="50">
      <c r="C50" s="7" t="n"/>
      <c r="F50" s="7" t="n"/>
      <c r="K50" s="5">
        <f>IF(OR($G50="完了",$G50="取り下げ",$C50=""),"",TODAY()-$C50)</f>
        <v/>
      </c>
    </row>
    <row r="51">
      <c r="C51" s="7" t="n"/>
      <c r="F51" s="7" t="n"/>
      <c r="K51" s="5">
        <f>IF(OR($G51="完了",$G51="取り下げ",$C51=""),"",TODAY()-$C51)</f>
        <v/>
      </c>
    </row>
    <row r="52">
      <c r="C52" s="7" t="n"/>
      <c r="F52" s="7" t="n"/>
      <c r="K52" s="5">
        <f>IF(OR($G52="完了",$G52="取り下げ",$C52=""),"",TODAY()-$C52)</f>
        <v/>
      </c>
    </row>
    <row r="53">
      <c r="C53" s="7" t="n"/>
      <c r="F53" s="7" t="n"/>
      <c r="K53" s="5">
        <f>IF(OR($G53="完了",$G53="取り下げ",$C53=""),"",TODAY()-$C53)</f>
        <v/>
      </c>
    </row>
    <row r="54">
      <c r="C54" s="7" t="n"/>
      <c r="F54" s="7" t="n"/>
      <c r="K54" s="5">
        <f>IF(OR($G54="完了",$G54="取り下げ",$C54=""),"",TODAY()-$C54)</f>
        <v/>
      </c>
    </row>
    <row r="55">
      <c r="C55" s="7" t="n"/>
      <c r="F55" s="7" t="n"/>
      <c r="K55" s="5">
        <f>IF(OR($G55="完了",$G55="取り下げ",$C55=""),"",TODAY()-$C55)</f>
        <v/>
      </c>
    </row>
    <row r="56">
      <c r="C56" s="7" t="n"/>
      <c r="F56" s="7" t="n"/>
      <c r="K56" s="5">
        <f>IF(OR($G56="完了",$G56="取り下げ",$C56=""),"",TODAY()-$C56)</f>
        <v/>
      </c>
    </row>
    <row r="57">
      <c r="C57" s="7" t="n"/>
      <c r="F57" s="7" t="n"/>
      <c r="K57" s="5">
        <f>IF(OR($G57="完了",$G57="取り下げ",$C57=""),"",TODAY()-$C57)</f>
        <v/>
      </c>
    </row>
    <row r="58">
      <c r="C58" s="7" t="n"/>
      <c r="F58" s="7" t="n"/>
      <c r="K58" s="5">
        <f>IF(OR($G58="完了",$G58="取り下げ",$C58=""),"",TODAY()-$C58)</f>
        <v/>
      </c>
    </row>
    <row r="59">
      <c r="C59" s="7" t="n"/>
      <c r="F59" s="7" t="n"/>
      <c r="K59" s="5">
        <f>IF(OR($G59="完了",$G59="取り下げ",$C59=""),"",TODAY()-$C59)</f>
        <v/>
      </c>
    </row>
    <row r="60">
      <c r="C60" s="7" t="n"/>
      <c r="F60" s="7" t="n"/>
      <c r="K60" s="5">
        <f>IF(OR($G60="完了",$G60="取り下げ",$C60=""),"",TODAY()-$C60)</f>
        <v/>
      </c>
    </row>
    <row r="61">
      <c r="C61" s="7" t="n"/>
      <c r="F61" s="7" t="n"/>
      <c r="K61" s="5">
        <f>IF(OR($G61="完了",$G61="取り下げ",$C61=""),"",TODAY()-$C61)</f>
        <v/>
      </c>
    </row>
    <row r="62">
      <c r="C62" s="7" t="n"/>
      <c r="F62" s="7" t="n"/>
      <c r="K62" s="5">
        <f>IF(OR($G62="完了",$G62="取り下げ",$C62=""),"",TODAY()-$C62)</f>
        <v/>
      </c>
    </row>
    <row r="63">
      <c r="C63" s="7" t="n"/>
      <c r="F63" s="7" t="n"/>
      <c r="K63" s="5">
        <f>IF(OR($G63="完了",$G63="取り下げ",$C63=""),"",TODAY()-$C63)</f>
        <v/>
      </c>
    </row>
    <row r="64">
      <c r="C64" s="7" t="n"/>
      <c r="F64" s="7" t="n"/>
      <c r="K64" s="5">
        <f>IF(OR($G64="完了",$G64="取り下げ",$C64=""),"",TODAY()-$C64)</f>
        <v/>
      </c>
    </row>
    <row r="65">
      <c r="C65" s="7" t="n"/>
      <c r="F65" s="7" t="n"/>
      <c r="K65" s="5">
        <f>IF(OR($G65="完了",$G65="取り下げ",$C65=""),"",TODAY()-$C65)</f>
        <v/>
      </c>
    </row>
    <row r="66">
      <c r="C66" s="7" t="n"/>
      <c r="F66" s="7" t="n"/>
      <c r="K66" s="5">
        <f>IF(OR($G66="完了",$G66="取り下げ",$C66=""),"",TODAY()-$C66)</f>
        <v/>
      </c>
    </row>
    <row r="67">
      <c r="C67" s="7" t="n"/>
      <c r="F67" s="7" t="n"/>
      <c r="K67" s="5">
        <f>IF(OR($G67="完了",$G67="取り下げ",$C67=""),"",TODAY()-$C67)</f>
        <v/>
      </c>
    </row>
    <row r="68">
      <c r="C68" s="7" t="n"/>
      <c r="F68" s="7" t="n"/>
      <c r="K68" s="5">
        <f>IF(OR($G68="完了",$G68="取り下げ",$C68=""),"",TODAY()-$C68)</f>
        <v/>
      </c>
    </row>
    <row r="69">
      <c r="C69" s="7" t="n"/>
      <c r="F69" s="7" t="n"/>
      <c r="K69" s="5">
        <f>IF(OR($G69="完了",$G69="取り下げ",$C69=""),"",TODAY()-$C69)</f>
        <v/>
      </c>
    </row>
    <row r="70">
      <c r="C70" s="7" t="n"/>
      <c r="F70" s="7" t="n"/>
      <c r="K70" s="5">
        <f>IF(OR($G70="完了",$G70="取り下げ",$C70=""),"",TODAY()-$C70)</f>
        <v/>
      </c>
    </row>
    <row r="71">
      <c r="C71" s="7" t="n"/>
      <c r="F71" s="7" t="n"/>
      <c r="K71" s="5">
        <f>IF(OR($G71="完了",$G71="取り下げ",$C71=""),"",TODAY()-$C71)</f>
        <v/>
      </c>
    </row>
    <row r="72">
      <c r="C72" s="7" t="n"/>
      <c r="F72" s="7" t="n"/>
      <c r="K72" s="5">
        <f>IF(OR($G72="完了",$G72="取り下げ",$C72=""),"",TODAY()-$C72)</f>
        <v/>
      </c>
    </row>
    <row r="73">
      <c r="C73" s="7" t="n"/>
      <c r="F73" s="7" t="n"/>
      <c r="K73" s="5">
        <f>IF(OR($G73="完了",$G73="取り下げ",$C73=""),"",TODAY()-$C73)</f>
        <v/>
      </c>
    </row>
    <row r="74">
      <c r="C74" s="7" t="n"/>
      <c r="F74" s="7" t="n"/>
      <c r="K74" s="5">
        <f>IF(OR($G74="完了",$G74="取り下げ",$C74=""),"",TODAY()-$C74)</f>
        <v/>
      </c>
    </row>
    <row r="75">
      <c r="C75" s="7" t="n"/>
      <c r="F75" s="7" t="n"/>
      <c r="K75" s="5">
        <f>IF(OR($G75="完了",$G75="取り下げ",$C75=""),"",TODAY()-$C75)</f>
        <v/>
      </c>
    </row>
    <row r="76">
      <c r="C76" s="7" t="n"/>
      <c r="F76" s="7" t="n"/>
      <c r="K76" s="5">
        <f>IF(OR($G76="完了",$G76="取り下げ",$C76=""),"",TODAY()-$C76)</f>
        <v/>
      </c>
    </row>
    <row r="77">
      <c r="C77" s="7" t="n"/>
      <c r="F77" s="7" t="n"/>
      <c r="K77" s="5">
        <f>IF(OR($G77="完了",$G77="取り下げ",$C77=""),"",TODAY()-$C77)</f>
        <v/>
      </c>
    </row>
    <row r="78">
      <c r="C78" s="7" t="n"/>
      <c r="F78" s="7" t="n"/>
      <c r="K78" s="5">
        <f>IF(OR($G78="完了",$G78="取り下げ",$C78=""),"",TODAY()-$C78)</f>
        <v/>
      </c>
    </row>
    <row r="79">
      <c r="C79" s="7" t="n"/>
      <c r="F79" s="7" t="n"/>
      <c r="K79" s="5">
        <f>IF(OR($G79="完了",$G79="取り下げ",$C79=""),"",TODAY()-$C79)</f>
        <v/>
      </c>
    </row>
    <row r="80">
      <c r="C80" s="7" t="n"/>
      <c r="F80" s="7" t="n"/>
      <c r="K80" s="5">
        <f>IF(OR($G80="完了",$G80="取り下げ",$C80=""),"",TODAY()-$C80)</f>
        <v/>
      </c>
    </row>
    <row r="81">
      <c r="C81" s="7" t="n"/>
      <c r="F81" s="7" t="n"/>
      <c r="K81" s="5">
        <f>IF(OR($G81="完了",$G81="取り下げ",$C81=""),"",TODAY()-$C81)</f>
        <v/>
      </c>
    </row>
    <row r="82">
      <c r="C82" s="7" t="n"/>
      <c r="F82" s="7" t="n"/>
      <c r="K82" s="5">
        <f>IF(OR($G82="完了",$G82="取り下げ",$C82=""),"",TODAY()-$C82)</f>
        <v/>
      </c>
    </row>
    <row r="83">
      <c r="C83" s="7" t="n"/>
      <c r="F83" s="7" t="n"/>
      <c r="K83" s="5">
        <f>IF(OR($G83="完了",$G83="取り下げ",$C83=""),"",TODAY()-$C83)</f>
        <v/>
      </c>
    </row>
    <row r="84">
      <c r="C84" s="7" t="n"/>
      <c r="F84" s="7" t="n"/>
      <c r="K84" s="5">
        <f>IF(OR($G84="完了",$G84="取り下げ",$C84=""),"",TODAY()-$C84)</f>
        <v/>
      </c>
    </row>
    <row r="85">
      <c r="C85" s="7" t="n"/>
      <c r="F85" s="7" t="n"/>
      <c r="K85" s="5">
        <f>IF(OR($G85="完了",$G85="取り下げ",$C85=""),"",TODAY()-$C85)</f>
        <v/>
      </c>
    </row>
    <row r="86">
      <c r="C86" s="7" t="n"/>
      <c r="F86" s="7" t="n"/>
      <c r="K86" s="5">
        <f>IF(OR($G86="完了",$G86="取り下げ",$C86=""),"",TODAY()-$C86)</f>
        <v/>
      </c>
    </row>
    <row r="87">
      <c r="C87" s="7" t="n"/>
      <c r="F87" s="7" t="n"/>
      <c r="K87" s="5">
        <f>IF(OR($G87="完了",$G87="取り下げ",$C87=""),"",TODAY()-$C87)</f>
        <v/>
      </c>
    </row>
    <row r="88">
      <c r="C88" s="7" t="n"/>
      <c r="F88" s="7" t="n"/>
      <c r="K88" s="5">
        <f>IF(OR($G88="完了",$G88="取り下げ",$C88=""),"",TODAY()-$C88)</f>
        <v/>
      </c>
    </row>
    <row r="89">
      <c r="C89" s="7" t="n"/>
      <c r="F89" s="7" t="n"/>
      <c r="K89" s="5">
        <f>IF(OR($G89="完了",$G89="取り下げ",$C89=""),"",TODAY()-$C89)</f>
        <v/>
      </c>
    </row>
    <row r="90">
      <c r="C90" s="7" t="n"/>
      <c r="F90" s="7" t="n"/>
      <c r="K90" s="5">
        <f>IF(OR($G90="完了",$G90="取り下げ",$C90=""),"",TODAY()-$C90)</f>
        <v/>
      </c>
    </row>
    <row r="91">
      <c r="C91" s="7" t="n"/>
      <c r="F91" s="7" t="n"/>
      <c r="K91" s="5">
        <f>IF(OR($G91="完了",$G91="取り下げ",$C91=""),"",TODAY()-$C91)</f>
        <v/>
      </c>
    </row>
    <row r="92">
      <c r="C92" s="7" t="n"/>
      <c r="F92" s="7" t="n"/>
      <c r="K92" s="5">
        <f>IF(OR($G92="完了",$G92="取り下げ",$C92=""),"",TODAY()-$C92)</f>
        <v/>
      </c>
    </row>
    <row r="93">
      <c r="C93" s="7" t="n"/>
      <c r="F93" s="7" t="n"/>
      <c r="K93" s="5">
        <f>IF(OR($G93="完了",$G93="取り下げ",$C93=""),"",TODAY()-$C93)</f>
        <v/>
      </c>
    </row>
    <row r="94">
      <c r="C94" s="7" t="n"/>
      <c r="F94" s="7" t="n"/>
      <c r="K94" s="5">
        <f>IF(OR($G94="完了",$G94="取り下げ",$C94=""),"",TODAY()-$C94)</f>
        <v/>
      </c>
    </row>
    <row r="95">
      <c r="C95" s="7" t="n"/>
      <c r="F95" s="7" t="n"/>
      <c r="K95" s="5">
        <f>IF(OR($G95="完了",$G95="取り下げ",$C95=""),"",TODAY()-$C95)</f>
        <v/>
      </c>
    </row>
    <row r="96">
      <c r="C96" s="7" t="n"/>
      <c r="F96" s="7" t="n"/>
      <c r="K96" s="5">
        <f>IF(OR($G96="完了",$G96="取り下げ",$C96=""),"",TODAY()-$C96)</f>
        <v/>
      </c>
    </row>
    <row r="97">
      <c r="C97" s="7" t="n"/>
      <c r="F97" s="7" t="n"/>
      <c r="K97" s="5">
        <f>IF(OR($G97="完了",$G97="取り下げ",$C97=""),"",TODAY()-$C97)</f>
        <v/>
      </c>
    </row>
    <row r="98">
      <c r="C98" s="7" t="n"/>
      <c r="F98" s="7" t="n"/>
      <c r="K98" s="5">
        <f>IF(OR($G98="完了",$G98="取り下げ",$C98=""),"",TODAY()-$C98)</f>
        <v/>
      </c>
    </row>
    <row r="99">
      <c r="C99" s="7" t="n"/>
      <c r="F99" s="7" t="n"/>
      <c r="K99" s="5">
        <f>IF(OR($G99="完了",$G99="取り下げ",$C99=""),"",TODAY()-$C99)</f>
        <v/>
      </c>
    </row>
    <row r="100">
      <c r="C100" s="7" t="n"/>
      <c r="F100" s="7" t="n"/>
      <c r="K100" s="5">
        <f>IF(OR($G100="完了",$G100="取り下げ",$C100=""),"",TODAY()-$C100)</f>
        <v/>
      </c>
    </row>
    <row r="101">
      <c r="C101" s="7" t="n"/>
      <c r="F101" s="7" t="n"/>
      <c r="K101" s="5">
        <f>IF(OR($G101="完了",$G101="取り下げ",$C101=""),"",TODAY()-$C101)</f>
        <v/>
      </c>
    </row>
    <row r="102">
      <c r="C102" s="7" t="n"/>
      <c r="F102" s="7" t="n"/>
      <c r="K102" s="5">
        <f>IF(OR($G102="完了",$G102="取り下げ",$C102=""),"",TODAY()-$C102)</f>
        <v/>
      </c>
    </row>
    <row r="103">
      <c r="C103" s="7" t="n"/>
      <c r="F103" s="7" t="n"/>
      <c r="K103" s="5">
        <f>IF(OR($G103="完了",$G103="取り下げ",$C103=""),"",TODAY()-$C103)</f>
        <v/>
      </c>
    </row>
    <row r="104">
      <c r="C104" s="7" t="n"/>
      <c r="F104" s="7" t="n"/>
      <c r="K104" s="5">
        <f>IF(OR($G104="完了",$G104="取り下げ",$C104=""),"",TODAY()-$C104)</f>
        <v/>
      </c>
    </row>
    <row r="105">
      <c r="C105" s="7" t="n"/>
      <c r="F105" s="7" t="n"/>
      <c r="K105" s="5">
        <f>IF(OR($G105="完了",$G105="取り下げ",$C105=""),"",TODAY()-$C105)</f>
        <v/>
      </c>
    </row>
    <row r="106">
      <c r="C106" s="7" t="n"/>
      <c r="F106" s="7" t="n"/>
      <c r="K106" s="5">
        <f>IF(OR($G106="完了",$G106="取り下げ",$C106=""),"",TODAY()-$C106)</f>
        <v/>
      </c>
    </row>
    <row r="107">
      <c r="C107" s="7" t="n"/>
      <c r="F107" s="7" t="n"/>
      <c r="K107" s="5">
        <f>IF(OR($G107="完了",$G107="取り下げ",$C107=""),"",TODAY()-$C107)</f>
        <v/>
      </c>
    </row>
    <row r="108">
      <c r="C108" s="7" t="n"/>
      <c r="F108" s="7" t="n"/>
      <c r="K108" s="5">
        <f>IF(OR($G108="完了",$G108="取り下げ",$C108=""),"",TODAY()-$C108)</f>
        <v/>
      </c>
    </row>
    <row r="109">
      <c r="C109" s="7" t="n"/>
      <c r="F109" s="7" t="n"/>
      <c r="K109" s="5">
        <f>IF(OR($G109="完了",$G109="取り下げ",$C109=""),"",TODAY()-$C109)</f>
        <v/>
      </c>
    </row>
    <row r="110">
      <c r="C110" s="7" t="n"/>
      <c r="F110" s="7" t="n"/>
      <c r="K110" s="5">
        <f>IF(OR($G110="完了",$G110="取り下げ",$C110=""),"",TODAY()-$C110)</f>
        <v/>
      </c>
    </row>
    <row r="111">
      <c r="C111" s="7" t="n"/>
      <c r="F111" s="7" t="n"/>
      <c r="K111" s="5">
        <f>IF(OR($G111="完了",$G111="取り下げ",$C111=""),"",TODAY()-$C111)</f>
        <v/>
      </c>
    </row>
    <row r="112">
      <c r="C112" s="7" t="n"/>
      <c r="F112" s="7" t="n"/>
      <c r="K112" s="5">
        <f>IF(OR($G112="完了",$G112="取り下げ",$C112=""),"",TODAY()-$C112)</f>
        <v/>
      </c>
    </row>
    <row r="113">
      <c r="C113" s="7" t="n"/>
      <c r="F113" s="7" t="n"/>
      <c r="K113" s="5">
        <f>IF(OR($G113="完了",$G113="取り下げ",$C113=""),"",TODAY()-$C113)</f>
        <v/>
      </c>
    </row>
    <row r="114">
      <c r="C114" s="7" t="n"/>
      <c r="F114" s="7" t="n"/>
      <c r="K114" s="5">
        <f>IF(OR($G114="完了",$G114="取り下げ",$C114=""),"",TODAY()-$C114)</f>
        <v/>
      </c>
    </row>
    <row r="115">
      <c r="C115" s="7" t="n"/>
      <c r="F115" s="7" t="n"/>
      <c r="K115" s="5">
        <f>IF(OR($G115="完了",$G115="取り下げ",$C115=""),"",TODAY()-$C115)</f>
        <v/>
      </c>
    </row>
    <row r="116">
      <c r="C116" s="7" t="n"/>
      <c r="F116" s="7" t="n"/>
      <c r="K116" s="5">
        <f>IF(OR($G116="完了",$G116="取り下げ",$C116=""),"",TODAY()-$C116)</f>
        <v/>
      </c>
    </row>
    <row r="117">
      <c r="C117" s="7" t="n"/>
      <c r="F117" s="7" t="n"/>
      <c r="K117" s="5">
        <f>IF(OR($G117="完了",$G117="取り下げ",$C117=""),"",TODAY()-$C117)</f>
        <v/>
      </c>
    </row>
    <row r="118">
      <c r="C118" s="7" t="n"/>
      <c r="F118" s="7" t="n"/>
      <c r="K118" s="5">
        <f>IF(OR($G118="完了",$G118="取り下げ",$C118=""),"",TODAY()-$C118)</f>
        <v/>
      </c>
    </row>
    <row r="119">
      <c r="C119" s="7" t="n"/>
      <c r="F119" s="7" t="n"/>
      <c r="K119" s="5">
        <f>IF(OR($G119="完了",$G119="取り下げ",$C119=""),"",TODAY()-$C119)</f>
        <v/>
      </c>
    </row>
    <row r="120">
      <c r="C120" s="7" t="n"/>
      <c r="F120" s="7" t="n"/>
      <c r="K120" s="5">
        <f>IF(OR($G120="完了",$G120="取り下げ",$C120=""),"",TODAY()-$C120)</f>
        <v/>
      </c>
    </row>
    <row r="121">
      <c r="C121" s="7" t="n"/>
      <c r="F121" s="7" t="n"/>
      <c r="K121" s="5">
        <f>IF(OR($G121="完了",$G121="取り下げ",$C121=""),"",TODAY()-$C121)</f>
        <v/>
      </c>
    </row>
    <row r="122">
      <c r="C122" s="7" t="n"/>
      <c r="F122" s="7" t="n"/>
      <c r="K122" s="5">
        <f>IF(OR($G122="完了",$G122="取り下げ",$C122=""),"",TODAY()-$C122)</f>
        <v/>
      </c>
    </row>
    <row r="123">
      <c r="C123" s="7" t="n"/>
      <c r="F123" s="7" t="n"/>
      <c r="K123" s="5">
        <f>IF(OR($G123="完了",$G123="取り下げ",$C123=""),"",TODAY()-$C123)</f>
        <v/>
      </c>
    </row>
    <row r="124">
      <c r="C124" s="7" t="n"/>
      <c r="F124" s="7" t="n"/>
      <c r="K124" s="5">
        <f>IF(OR($G124="完了",$G124="取り下げ",$C124=""),"",TODAY()-$C124)</f>
        <v/>
      </c>
    </row>
    <row r="125">
      <c r="C125" s="7" t="n"/>
      <c r="F125" s="7" t="n"/>
      <c r="K125" s="5">
        <f>IF(OR($G125="完了",$G125="取り下げ",$C125=""),"",TODAY()-$C125)</f>
        <v/>
      </c>
    </row>
    <row r="126">
      <c r="C126" s="7" t="n"/>
      <c r="F126" s="7" t="n"/>
      <c r="K126" s="5">
        <f>IF(OR($G126="完了",$G126="取り下げ",$C126=""),"",TODAY()-$C126)</f>
        <v/>
      </c>
    </row>
    <row r="127">
      <c r="C127" s="7" t="n"/>
      <c r="F127" s="7" t="n"/>
      <c r="K127" s="5">
        <f>IF(OR($G127="完了",$G127="取り下げ",$C127=""),"",TODAY()-$C127)</f>
        <v/>
      </c>
    </row>
    <row r="128">
      <c r="C128" s="7" t="n"/>
      <c r="F128" s="7" t="n"/>
      <c r="K128" s="5">
        <f>IF(OR($G128="完了",$G128="取り下げ",$C128=""),"",TODAY()-$C128)</f>
        <v/>
      </c>
    </row>
    <row r="129">
      <c r="C129" s="7" t="n"/>
      <c r="F129" s="7" t="n"/>
      <c r="K129" s="5">
        <f>IF(OR($G129="完了",$G129="取り下げ",$C129=""),"",TODAY()-$C129)</f>
        <v/>
      </c>
    </row>
    <row r="130">
      <c r="C130" s="7" t="n"/>
      <c r="F130" s="7" t="n"/>
      <c r="K130" s="5">
        <f>IF(OR($G130="完了",$G130="取り下げ",$C130=""),"",TODAY()-$C130)</f>
        <v/>
      </c>
    </row>
    <row r="131">
      <c r="C131" s="7" t="n"/>
      <c r="F131" s="7" t="n"/>
      <c r="K131" s="5">
        <f>IF(OR($G131="完了",$G131="取り下げ",$C131=""),"",TODAY()-$C131)</f>
        <v/>
      </c>
    </row>
    <row r="132">
      <c r="C132" s="7" t="n"/>
      <c r="F132" s="7" t="n"/>
      <c r="K132" s="5">
        <f>IF(OR($G132="完了",$G132="取り下げ",$C132=""),"",TODAY()-$C132)</f>
        <v/>
      </c>
    </row>
    <row r="133">
      <c r="C133" s="7" t="n"/>
      <c r="F133" s="7" t="n"/>
      <c r="K133" s="5">
        <f>IF(OR($G133="完了",$G133="取り下げ",$C133=""),"",TODAY()-$C133)</f>
        <v/>
      </c>
    </row>
    <row r="134">
      <c r="C134" s="7" t="n"/>
      <c r="F134" s="7" t="n"/>
      <c r="K134" s="5">
        <f>IF(OR($G134="完了",$G134="取り下げ",$C134=""),"",TODAY()-$C134)</f>
        <v/>
      </c>
    </row>
    <row r="135">
      <c r="C135" s="7" t="n"/>
      <c r="F135" s="7" t="n"/>
      <c r="K135" s="5">
        <f>IF(OR($G135="完了",$G135="取り下げ",$C135=""),"",TODAY()-$C135)</f>
        <v/>
      </c>
    </row>
    <row r="136">
      <c r="C136" s="7" t="n"/>
      <c r="F136" s="7" t="n"/>
      <c r="K136" s="5">
        <f>IF(OR($G136="完了",$G136="取り下げ",$C136=""),"",TODAY()-$C136)</f>
        <v/>
      </c>
    </row>
    <row r="137">
      <c r="C137" s="7" t="n"/>
      <c r="F137" s="7" t="n"/>
      <c r="K137" s="5">
        <f>IF(OR($G137="完了",$G137="取り下げ",$C137=""),"",TODAY()-$C137)</f>
        <v/>
      </c>
    </row>
    <row r="138">
      <c r="C138" s="7" t="n"/>
      <c r="F138" s="7" t="n"/>
      <c r="K138" s="5">
        <f>IF(OR($G138="完了",$G138="取り下げ",$C138=""),"",TODAY()-$C138)</f>
        <v/>
      </c>
    </row>
    <row r="139">
      <c r="C139" s="7" t="n"/>
      <c r="F139" s="7" t="n"/>
      <c r="K139" s="5">
        <f>IF(OR($G139="完了",$G139="取り下げ",$C139=""),"",TODAY()-$C139)</f>
        <v/>
      </c>
    </row>
    <row r="140">
      <c r="C140" s="7" t="n"/>
      <c r="F140" s="7" t="n"/>
      <c r="K140" s="5">
        <f>IF(OR($G140="完了",$G140="取り下げ",$C140=""),"",TODAY()-$C140)</f>
        <v/>
      </c>
    </row>
    <row r="141">
      <c r="C141" s="7" t="n"/>
      <c r="F141" s="7" t="n"/>
      <c r="K141" s="5">
        <f>IF(OR($G141="完了",$G141="取り下げ",$C141=""),"",TODAY()-$C141)</f>
        <v/>
      </c>
    </row>
    <row r="142">
      <c r="C142" s="7" t="n"/>
      <c r="F142" s="7" t="n"/>
      <c r="K142" s="5">
        <f>IF(OR($G142="完了",$G142="取り下げ",$C142=""),"",TODAY()-$C142)</f>
        <v/>
      </c>
    </row>
    <row r="143">
      <c r="C143" s="7" t="n"/>
      <c r="F143" s="7" t="n"/>
      <c r="K143" s="5">
        <f>IF(OR($G143="完了",$G143="取り下げ",$C143=""),"",TODAY()-$C143)</f>
        <v/>
      </c>
    </row>
    <row r="144">
      <c r="C144" s="7" t="n"/>
      <c r="F144" s="7" t="n"/>
      <c r="K144" s="5">
        <f>IF(OR($G144="完了",$G144="取り下げ",$C144=""),"",TODAY()-$C144)</f>
        <v/>
      </c>
    </row>
    <row r="145">
      <c r="C145" s="7" t="n"/>
      <c r="F145" s="7" t="n"/>
      <c r="K145" s="5">
        <f>IF(OR($G145="完了",$G145="取り下げ",$C145=""),"",TODAY()-$C145)</f>
        <v/>
      </c>
    </row>
    <row r="146">
      <c r="C146" s="7" t="n"/>
      <c r="F146" s="7" t="n"/>
      <c r="K146" s="5">
        <f>IF(OR($G146="完了",$G146="取り下げ",$C146=""),"",TODAY()-$C146)</f>
        <v/>
      </c>
    </row>
    <row r="147">
      <c r="C147" s="7" t="n"/>
      <c r="F147" s="7" t="n"/>
      <c r="K147" s="5">
        <f>IF(OR($G147="完了",$G147="取り下げ",$C147=""),"",TODAY()-$C147)</f>
        <v/>
      </c>
    </row>
    <row r="148">
      <c r="C148" s="7" t="n"/>
      <c r="F148" s="7" t="n"/>
      <c r="K148" s="5">
        <f>IF(OR($G148="完了",$G148="取り下げ",$C148=""),"",TODAY()-$C148)</f>
        <v/>
      </c>
    </row>
    <row r="149">
      <c r="C149" s="7" t="n"/>
      <c r="F149" s="7" t="n"/>
      <c r="K149" s="5">
        <f>IF(OR($G149="完了",$G149="取り下げ",$C149=""),"",TODAY()-$C149)</f>
        <v/>
      </c>
    </row>
    <row r="150">
      <c r="C150" s="7" t="n"/>
      <c r="F150" s="7" t="n"/>
      <c r="K150" s="5">
        <f>IF(OR($G150="完了",$G150="取り下げ",$C150=""),"",TODAY()-$C150)</f>
        <v/>
      </c>
    </row>
    <row r="151">
      <c r="C151" s="7" t="n"/>
      <c r="F151" s="7" t="n"/>
      <c r="K151" s="5">
        <f>IF(OR($G151="完了",$G151="取り下げ",$C151=""),"",TODAY()-$C151)</f>
        <v/>
      </c>
    </row>
    <row r="152">
      <c r="C152" s="7" t="n"/>
      <c r="F152" s="7" t="n"/>
      <c r="K152" s="5">
        <f>IF(OR($G152="完了",$G152="取り下げ",$C152=""),"",TODAY()-$C152)</f>
        <v/>
      </c>
    </row>
    <row r="153">
      <c r="C153" s="7" t="n"/>
      <c r="F153" s="7" t="n"/>
      <c r="K153" s="5">
        <f>IF(OR($G153="完了",$G153="取り下げ",$C153=""),"",TODAY()-$C153)</f>
        <v/>
      </c>
    </row>
    <row r="154">
      <c r="C154" s="7" t="n"/>
      <c r="F154" s="7" t="n"/>
      <c r="K154" s="5">
        <f>IF(OR($G154="完了",$G154="取り下げ",$C154=""),"",TODAY()-$C154)</f>
        <v/>
      </c>
    </row>
    <row r="155">
      <c r="C155" s="7" t="n"/>
      <c r="F155" s="7" t="n"/>
      <c r="K155" s="5">
        <f>IF(OR($G155="完了",$G155="取り下げ",$C155=""),"",TODAY()-$C155)</f>
        <v/>
      </c>
    </row>
    <row r="156">
      <c r="C156" s="7" t="n"/>
      <c r="F156" s="7" t="n"/>
      <c r="K156" s="5">
        <f>IF(OR($G156="完了",$G156="取り下げ",$C156=""),"",TODAY()-$C156)</f>
        <v/>
      </c>
    </row>
    <row r="157">
      <c r="C157" s="7" t="n"/>
      <c r="F157" s="7" t="n"/>
      <c r="K157" s="5">
        <f>IF(OR($G157="完了",$G157="取り下げ",$C157=""),"",TODAY()-$C157)</f>
        <v/>
      </c>
    </row>
    <row r="158">
      <c r="C158" s="7" t="n"/>
      <c r="F158" s="7" t="n"/>
      <c r="K158" s="5">
        <f>IF(OR($G158="完了",$G158="取り下げ",$C158=""),"",TODAY()-$C158)</f>
        <v/>
      </c>
    </row>
    <row r="159">
      <c r="C159" s="7" t="n"/>
      <c r="F159" s="7" t="n"/>
      <c r="K159" s="5">
        <f>IF(OR($G159="完了",$G159="取り下げ",$C159=""),"",TODAY()-$C159)</f>
        <v/>
      </c>
    </row>
    <row r="160">
      <c r="C160" s="7" t="n"/>
      <c r="F160" s="7" t="n"/>
      <c r="K160" s="5">
        <f>IF(OR($G160="完了",$G160="取り下げ",$C160=""),"",TODAY()-$C160)</f>
        <v/>
      </c>
    </row>
    <row r="161">
      <c r="C161" s="7" t="n"/>
      <c r="F161" s="7" t="n"/>
      <c r="K161" s="5">
        <f>IF(OR($G161="完了",$G161="取り下げ",$C161=""),"",TODAY()-$C161)</f>
        <v/>
      </c>
    </row>
    <row r="162">
      <c r="C162" s="7" t="n"/>
      <c r="F162" s="7" t="n"/>
      <c r="K162" s="5">
        <f>IF(OR($G162="完了",$G162="取り下げ",$C162=""),"",TODAY()-$C162)</f>
        <v/>
      </c>
    </row>
    <row r="163">
      <c r="C163" s="7" t="n"/>
      <c r="F163" s="7" t="n"/>
      <c r="K163" s="5">
        <f>IF(OR($G163="完了",$G163="取り下げ",$C163=""),"",TODAY()-$C163)</f>
        <v/>
      </c>
    </row>
    <row r="164">
      <c r="C164" s="7" t="n"/>
      <c r="F164" s="7" t="n"/>
      <c r="K164" s="5">
        <f>IF(OR($G164="完了",$G164="取り下げ",$C164=""),"",TODAY()-$C164)</f>
        <v/>
      </c>
    </row>
    <row r="165">
      <c r="C165" s="7" t="n"/>
      <c r="F165" s="7" t="n"/>
      <c r="K165" s="5">
        <f>IF(OR($G165="完了",$G165="取り下げ",$C165=""),"",TODAY()-$C165)</f>
        <v/>
      </c>
    </row>
    <row r="166">
      <c r="C166" s="7" t="n"/>
      <c r="F166" s="7" t="n"/>
      <c r="K166" s="5">
        <f>IF(OR($G166="完了",$G166="取り下げ",$C166=""),"",TODAY()-$C166)</f>
        <v/>
      </c>
    </row>
    <row r="167">
      <c r="C167" s="7" t="n"/>
      <c r="F167" s="7" t="n"/>
      <c r="K167" s="5">
        <f>IF(OR($G167="完了",$G167="取り下げ",$C167=""),"",TODAY()-$C167)</f>
        <v/>
      </c>
    </row>
    <row r="168">
      <c r="C168" s="7" t="n"/>
      <c r="F168" s="7" t="n"/>
      <c r="K168" s="5">
        <f>IF(OR($G168="完了",$G168="取り下げ",$C168=""),"",TODAY()-$C168)</f>
        <v/>
      </c>
    </row>
    <row r="169">
      <c r="C169" s="7" t="n"/>
      <c r="F169" s="7" t="n"/>
      <c r="K169" s="5">
        <f>IF(OR($G169="完了",$G169="取り下げ",$C169=""),"",TODAY()-$C169)</f>
        <v/>
      </c>
    </row>
    <row r="170">
      <c r="C170" s="7" t="n"/>
      <c r="F170" s="7" t="n"/>
      <c r="K170" s="5">
        <f>IF(OR($G170="完了",$G170="取り下げ",$C170=""),"",TODAY()-$C170)</f>
        <v/>
      </c>
    </row>
    <row r="171">
      <c r="C171" s="7" t="n"/>
      <c r="F171" s="7" t="n"/>
      <c r="K171" s="5">
        <f>IF(OR($G171="完了",$G171="取り下げ",$C171=""),"",TODAY()-$C171)</f>
        <v/>
      </c>
    </row>
    <row r="172">
      <c r="C172" s="7" t="n"/>
      <c r="F172" s="7" t="n"/>
      <c r="K172" s="5">
        <f>IF(OR($G172="完了",$G172="取り下げ",$C172=""),"",TODAY()-$C172)</f>
        <v/>
      </c>
    </row>
    <row r="173">
      <c r="C173" s="7" t="n"/>
      <c r="F173" s="7" t="n"/>
      <c r="K173" s="5">
        <f>IF(OR($G173="完了",$G173="取り下げ",$C173=""),"",TODAY()-$C173)</f>
        <v/>
      </c>
    </row>
    <row r="174">
      <c r="C174" s="7" t="n"/>
      <c r="F174" s="7" t="n"/>
      <c r="K174" s="5">
        <f>IF(OR($G174="完了",$G174="取り下げ",$C174=""),"",TODAY()-$C174)</f>
        <v/>
      </c>
    </row>
    <row r="175">
      <c r="C175" s="7" t="n"/>
      <c r="F175" s="7" t="n"/>
      <c r="K175" s="5">
        <f>IF(OR($G175="完了",$G175="取り下げ",$C175=""),"",TODAY()-$C175)</f>
        <v/>
      </c>
    </row>
    <row r="176">
      <c r="C176" s="7" t="n"/>
      <c r="F176" s="7" t="n"/>
      <c r="K176" s="5">
        <f>IF(OR($G176="完了",$G176="取り下げ",$C176=""),"",TODAY()-$C176)</f>
        <v/>
      </c>
    </row>
    <row r="177">
      <c r="C177" s="7" t="n"/>
      <c r="F177" s="7" t="n"/>
      <c r="K177" s="5">
        <f>IF(OR($G177="完了",$G177="取り下げ",$C177=""),"",TODAY()-$C177)</f>
        <v/>
      </c>
    </row>
    <row r="178">
      <c r="C178" s="7" t="n"/>
      <c r="F178" s="7" t="n"/>
      <c r="K178" s="5">
        <f>IF(OR($G178="完了",$G178="取り下げ",$C178=""),"",TODAY()-$C178)</f>
        <v/>
      </c>
    </row>
    <row r="179">
      <c r="C179" s="7" t="n"/>
      <c r="F179" s="7" t="n"/>
      <c r="K179" s="5">
        <f>IF(OR($G179="完了",$G179="取り下げ",$C179=""),"",TODAY()-$C179)</f>
        <v/>
      </c>
    </row>
    <row r="180">
      <c r="C180" s="7" t="n"/>
      <c r="F180" s="7" t="n"/>
      <c r="K180" s="5">
        <f>IF(OR($G180="完了",$G180="取り下げ",$C180=""),"",TODAY()-$C180)</f>
        <v/>
      </c>
    </row>
    <row r="181">
      <c r="C181" s="7" t="n"/>
      <c r="F181" s="7" t="n"/>
      <c r="K181" s="5">
        <f>IF(OR($G181="完了",$G181="取り下げ",$C181=""),"",TODAY()-$C181)</f>
        <v/>
      </c>
    </row>
    <row r="182">
      <c r="C182" s="7" t="n"/>
      <c r="F182" s="7" t="n"/>
      <c r="K182" s="5">
        <f>IF(OR($G182="完了",$G182="取り下げ",$C182=""),"",TODAY()-$C182)</f>
        <v/>
      </c>
    </row>
    <row r="183">
      <c r="C183" s="7" t="n"/>
      <c r="F183" s="7" t="n"/>
      <c r="K183" s="5">
        <f>IF(OR($G183="完了",$G183="取り下げ",$C183=""),"",TODAY()-$C183)</f>
        <v/>
      </c>
    </row>
    <row r="184">
      <c r="C184" s="7" t="n"/>
      <c r="F184" s="7" t="n"/>
      <c r="K184" s="5">
        <f>IF(OR($G184="完了",$G184="取り下げ",$C184=""),"",TODAY()-$C184)</f>
        <v/>
      </c>
    </row>
    <row r="185">
      <c r="C185" s="7" t="n"/>
      <c r="F185" s="7" t="n"/>
      <c r="K185" s="5">
        <f>IF(OR($G185="完了",$G185="取り下げ",$C185=""),"",TODAY()-$C185)</f>
        <v/>
      </c>
    </row>
    <row r="186">
      <c r="C186" s="7" t="n"/>
      <c r="F186" s="7" t="n"/>
      <c r="K186" s="5">
        <f>IF(OR($G186="完了",$G186="取り下げ",$C186=""),"",TODAY()-$C186)</f>
        <v/>
      </c>
    </row>
    <row r="187">
      <c r="C187" s="7" t="n"/>
      <c r="F187" s="7" t="n"/>
      <c r="K187" s="5">
        <f>IF(OR($G187="完了",$G187="取り下げ",$C187=""),"",TODAY()-$C187)</f>
        <v/>
      </c>
    </row>
    <row r="188">
      <c r="C188" s="7" t="n"/>
      <c r="F188" s="7" t="n"/>
      <c r="K188" s="5">
        <f>IF(OR($G188="完了",$G188="取り下げ",$C188=""),"",TODAY()-$C188)</f>
        <v/>
      </c>
    </row>
    <row r="189">
      <c r="C189" s="7" t="n"/>
      <c r="F189" s="7" t="n"/>
      <c r="K189" s="5">
        <f>IF(OR($G189="完了",$G189="取り下げ",$C189=""),"",TODAY()-$C189)</f>
        <v/>
      </c>
    </row>
    <row r="190">
      <c r="C190" s="7" t="n"/>
      <c r="F190" s="7" t="n"/>
      <c r="K190" s="5">
        <f>IF(OR($G190="完了",$G190="取り下げ",$C190=""),"",TODAY()-$C190)</f>
        <v/>
      </c>
    </row>
    <row r="191">
      <c r="C191" s="7" t="n"/>
      <c r="F191" s="7" t="n"/>
      <c r="K191" s="5">
        <f>IF(OR($G191="完了",$G191="取り下げ",$C191=""),"",TODAY()-$C191)</f>
        <v/>
      </c>
    </row>
    <row r="192">
      <c r="C192" s="7" t="n"/>
      <c r="F192" s="7" t="n"/>
      <c r="K192" s="5">
        <f>IF(OR($G192="完了",$G192="取り下げ",$C192=""),"",TODAY()-$C192)</f>
        <v/>
      </c>
    </row>
    <row r="193">
      <c r="C193" s="7" t="n"/>
      <c r="F193" s="7" t="n"/>
      <c r="K193" s="5">
        <f>IF(OR($G193="完了",$G193="取り下げ",$C193=""),"",TODAY()-$C193)</f>
        <v/>
      </c>
    </row>
    <row r="194">
      <c r="C194" s="7" t="n"/>
      <c r="F194" s="7" t="n"/>
      <c r="K194" s="5">
        <f>IF(OR($G194="完了",$G194="取り下げ",$C194=""),"",TODAY()-$C194)</f>
        <v/>
      </c>
    </row>
    <row r="195">
      <c r="C195" s="7" t="n"/>
      <c r="F195" s="7" t="n"/>
      <c r="K195" s="5">
        <f>IF(OR($G195="完了",$G195="取り下げ",$C195=""),"",TODAY()-$C195)</f>
        <v/>
      </c>
    </row>
    <row r="196">
      <c r="C196" s="7" t="n"/>
      <c r="F196" s="7" t="n"/>
      <c r="K196" s="5">
        <f>IF(OR($G196="完了",$G196="取り下げ",$C196=""),"",TODAY()-$C196)</f>
        <v/>
      </c>
    </row>
    <row r="197">
      <c r="C197" s="7" t="n"/>
      <c r="F197" s="7" t="n"/>
      <c r="K197" s="5">
        <f>IF(OR($G197="完了",$G197="取り下げ",$C197=""),"",TODAY()-$C197)</f>
        <v/>
      </c>
    </row>
    <row r="198">
      <c r="C198" s="7" t="n"/>
      <c r="F198" s="7" t="n"/>
      <c r="K198" s="5">
        <f>IF(OR($G198="完了",$G198="取り下げ",$C198=""),"",TODAY()-$C198)</f>
        <v/>
      </c>
    </row>
    <row r="199">
      <c r="C199" s="7" t="n"/>
      <c r="F199" s="7" t="n"/>
      <c r="K199" s="5">
        <f>IF(OR($G199="完了",$G199="取り下げ",$C199=""),"",TODAY()-$C199)</f>
        <v/>
      </c>
    </row>
    <row r="200">
      <c r="C200" s="7" t="n"/>
      <c r="F200" s="7" t="n"/>
      <c r="K200" s="5">
        <f>IF(OR($G200="完了",$G200="取り下げ",$C200=""),"",TODAY()-$C200)</f>
        <v/>
      </c>
    </row>
  </sheetData>
  <conditionalFormatting sqref="A2:K200">
    <cfRule type="expression" priority="1" dxfId="0" stopIfTrue="1">
      <formula>AND($F2&lt;&gt;"",$F2&lt;TODAY(),$G2&lt;&gt;"完了",$G2&lt;&gt;"取り下げ")</formula>
    </cfRule>
    <cfRule type="expression" priority="2" dxfId="1">
      <formula>AND($F2&lt;&gt;"",$F2&gt;=TODAY(),$F2-TODAY()&lt;=3,$G2&lt;&gt;"完了",$G2&lt;&gt;"取り下げ")</formula>
    </cfRule>
    <cfRule type="expression" priority="3" dxfId="2">
      <formula>OR($G2="完了",$G2="取り下げ")</formula>
    </cfRule>
  </conditionalFormatting>
  <dataValidations count="1">
    <dataValidation sqref="G2:G200" showDropDown="0" showInputMessage="0" showErrorMessage="0" allowBlank="1" type="list">
      <formula1>"未着手,対応中,判断待ち（自社）,判断待ち（先方）,保留,完了,取り下げ"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1" customWidth="1" min="3" max="3"/>
    <col width="16" customWidth="1" min="4" max="4"/>
    <col width="18" customWidth="1" min="5" max="5"/>
    <col width="11" customWidth="1" min="6" max="6"/>
    <col width="16" customWidth="1" min="7" max="7"/>
    <col width="44" customWidth="1" min="8" max="8"/>
    <col width="30" customWidth="1" min="9" max="9"/>
    <col width="40" customWidth="1" min="10" max="10"/>
    <col width="10" customWidth="1" min="11" max="11"/>
    <col width="24" customWidth="1" min="13" max="13"/>
    <col width="8" customWidth="1" min="14" max="14"/>
  </cols>
  <sheetData>
    <row r="1" ht="30" customHeight="1">
      <c r="A1" s="1" t="inlineStr">
        <is>
          <t>No.</t>
        </is>
      </c>
      <c r="B1" s="1" t="inlineStr">
        <is>
          <t>課題</t>
        </is>
      </c>
      <c r="C1" s="1" t="inlineStr">
        <is>
          <t>起票日</t>
        </is>
      </c>
      <c r="D1" s="1" t="inlineStr">
        <is>
          <t>担当</t>
        </is>
      </c>
      <c r="E1" s="1" t="inlineStr">
        <is>
          <t>判断する人</t>
        </is>
      </c>
      <c r="F1" s="1" t="inlineStr">
        <is>
          <t>期限</t>
        </is>
      </c>
      <c r="G1" s="1" t="inlineStr">
        <is>
          <t>ステータス</t>
        </is>
      </c>
      <c r="H1" s="1" t="inlineStr">
        <is>
          <t>次の行動</t>
        </is>
      </c>
      <c r="I1" s="1" t="inlineStr">
        <is>
          <t>影響</t>
        </is>
      </c>
      <c r="J1" s="1" t="inlineStr">
        <is>
          <t>決定内容</t>
        </is>
      </c>
      <c r="K1" s="1" t="inlineStr">
        <is>
          <t>経過日数</t>
        </is>
      </c>
      <c r="M1" s="2" t="inlineStr">
        <is>
          <t>集計</t>
        </is>
      </c>
    </row>
    <row r="2">
      <c r="A2" s="3" t="inlineStr">
        <is>
          <t>C-001</t>
        </is>
      </c>
      <c r="B2" s="3" t="n"/>
      <c r="C2" s="4" t="n"/>
      <c r="D2" s="3" t="n"/>
      <c r="E2" s="3" t="n"/>
      <c r="F2" s="4" t="n"/>
      <c r="G2" s="3" t="inlineStr">
        <is>
          <t>未着手</t>
        </is>
      </c>
      <c r="H2" s="3" t="n"/>
      <c r="I2" s="3" t="n"/>
      <c r="J2" s="3" t="n"/>
      <c r="K2" s="5">
        <f>IF(OR($G2="完了",$G2="取り下げ",$C2=""),"",TODAY()-$C2)</f>
        <v/>
      </c>
      <c r="M2" s="6" t="inlineStr">
        <is>
          <t>未完了の件数</t>
        </is>
      </c>
      <c r="N2" s="2">
        <f>COUNTA(B2:B200)-COUNTIF(G2:G200,"完了")-COUNTIF(G2:G200,"取り下げ")</f>
        <v/>
      </c>
    </row>
    <row r="3">
      <c r="A3" s="3" t="inlineStr">
        <is>
          <t>C-002</t>
        </is>
      </c>
      <c r="B3" s="3" t="n"/>
      <c r="C3" s="4" t="n"/>
      <c r="D3" s="3" t="n"/>
      <c r="E3" s="3" t="n"/>
      <c r="F3" s="4" t="n"/>
      <c r="G3" s="3" t="inlineStr">
        <is>
          <t>未着手</t>
        </is>
      </c>
      <c r="H3" s="3" t="n"/>
      <c r="I3" s="3" t="n"/>
      <c r="J3" s="3" t="n"/>
      <c r="K3" s="5">
        <f>IF(OR($G3="完了",$G3="取り下げ",$C3=""),"",TODAY()-$C3)</f>
        <v/>
      </c>
      <c r="M3" s="6" t="inlineStr">
        <is>
          <t>期限切れの件数</t>
        </is>
      </c>
      <c r="N3" s="2">
        <f>COUNTIFS(F2:F200,"&lt;"&amp;TODAY(),G2:G200,"&lt;&gt;完了",G2:G200,"&lt;&gt;取り下げ")</f>
        <v/>
      </c>
    </row>
    <row r="4">
      <c r="A4" s="3" t="inlineStr">
        <is>
          <t>C-003</t>
        </is>
      </c>
      <c r="B4" s="3" t="n"/>
      <c r="C4" s="4" t="n"/>
      <c r="D4" s="3" t="n"/>
      <c r="E4" s="3" t="n"/>
      <c r="F4" s="4" t="n"/>
      <c r="G4" s="3" t="inlineStr">
        <is>
          <t>未着手</t>
        </is>
      </c>
      <c r="H4" s="3" t="n"/>
      <c r="I4" s="3" t="n"/>
      <c r="J4" s="3" t="n"/>
      <c r="K4" s="5">
        <f>IF(OR($G4="完了",$G4="取り下げ",$C4=""),"",TODAY()-$C4)</f>
        <v/>
      </c>
      <c r="M4" s="6" t="inlineStr">
        <is>
          <t>判断待ち（先方）の件数</t>
        </is>
      </c>
      <c r="N4" s="2">
        <f>COUNTIF(G2:G200,"判断待ち（先方）")</f>
        <v/>
      </c>
    </row>
    <row r="5">
      <c r="C5" s="7" t="n"/>
      <c r="F5" s="7" t="n"/>
      <c r="K5" s="5">
        <f>IF(OR($G5="完了",$G5="取り下げ",$C5=""),"",TODAY()-$C5)</f>
        <v/>
      </c>
      <c r="M5" s="6" t="inlineStr">
        <is>
          <t>判断待ち（自社）の件数</t>
        </is>
      </c>
      <c r="N5" s="2">
        <f>COUNTIF(G2:G200,"判断待ち（自社）")</f>
        <v/>
      </c>
    </row>
    <row r="6">
      <c r="C6" s="7" t="n"/>
      <c r="F6" s="7" t="n"/>
      <c r="K6" s="5">
        <f>IF(OR($G6="完了",$G6="取り下げ",$C6=""),"",TODAY()-$C6)</f>
        <v/>
      </c>
    </row>
    <row r="7">
      <c r="C7" s="7" t="n"/>
      <c r="F7" s="7" t="n"/>
      <c r="K7" s="5">
        <f>IF(OR($G7="完了",$G7="取り下げ",$C7=""),"",TODAY()-$C7)</f>
        <v/>
      </c>
    </row>
    <row r="8">
      <c r="C8" s="7" t="n"/>
      <c r="F8" s="7" t="n"/>
      <c r="K8" s="5">
        <f>IF(OR($G8="完了",$G8="取り下げ",$C8=""),"",TODAY()-$C8)</f>
        <v/>
      </c>
    </row>
    <row r="9">
      <c r="C9" s="7" t="n"/>
      <c r="F9" s="7" t="n"/>
      <c r="K9" s="5">
        <f>IF(OR($G9="完了",$G9="取り下げ",$C9=""),"",TODAY()-$C9)</f>
        <v/>
      </c>
    </row>
    <row r="10">
      <c r="C10" s="7" t="n"/>
      <c r="F10" s="7" t="n"/>
      <c r="K10" s="5">
        <f>IF(OR($G10="完了",$G10="取り下げ",$C10=""),"",TODAY()-$C10)</f>
        <v/>
      </c>
    </row>
    <row r="11">
      <c r="C11" s="7" t="n"/>
      <c r="F11" s="7" t="n"/>
      <c r="K11" s="5">
        <f>IF(OR($G11="完了",$G11="取り下げ",$C11=""),"",TODAY()-$C11)</f>
        <v/>
      </c>
    </row>
    <row r="12">
      <c r="C12" s="7" t="n"/>
      <c r="F12" s="7" t="n"/>
      <c r="K12" s="5">
        <f>IF(OR($G12="完了",$G12="取り下げ",$C12=""),"",TODAY()-$C12)</f>
        <v/>
      </c>
    </row>
    <row r="13">
      <c r="C13" s="7" t="n"/>
      <c r="F13" s="7" t="n"/>
      <c r="K13" s="5">
        <f>IF(OR($G13="完了",$G13="取り下げ",$C13=""),"",TODAY()-$C13)</f>
        <v/>
      </c>
    </row>
    <row r="14">
      <c r="C14" s="7" t="n"/>
      <c r="F14" s="7" t="n"/>
      <c r="K14" s="5">
        <f>IF(OR($G14="完了",$G14="取り下げ",$C14=""),"",TODAY()-$C14)</f>
        <v/>
      </c>
    </row>
    <row r="15">
      <c r="C15" s="7" t="n"/>
      <c r="F15" s="7" t="n"/>
      <c r="K15" s="5">
        <f>IF(OR($G15="完了",$G15="取り下げ",$C15=""),"",TODAY()-$C15)</f>
        <v/>
      </c>
    </row>
    <row r="16">
      <c r="C16" s="7" t="n"/>
      <c r="F16" s="7" t="n"/>
      <c r="K16" s="5">
        <f>IF(OR($G16="完了",$G16="取り下げ",$C16=""),"",TODAY()-$C16)</f>
        <v/>
      </c>
    </row>
    <row r="17">
      <c r="C17" s="7" t="n"/>
      <c r="F17" s="7" t="n"/>
      <c r="K17" s="5">
        <f>IF(OR($G17="完了",$G17="取り下げ",$C17=""),"",TODAY()-$C17)</f>
        <v/>
      </c>
    </row>
    <row r="18">
      <c r="C18" s="7" t="n"/>
      <c r="F18" s="7" t="n"/>
      <c r="K18" s="5">
        <f>IF(OR($G18="完了",$G18="取り下げ",$C18=""),"",TODAY()-$C18)</f>
        <v/>
      </c>
    </row>
    <row r="19">
      <c r="C19" s="7" t="n"/>
      <c r="F19" s="7" t="n"/>
      <c r="K19" s="5">
        <f>IF(OR($G19="完了",$G19="取り下げ",$C19=""),"",TODAY()-$C19)</f>
        <v/>
      </c>
    </row>
    <row r="20">
      <c r="C20" s="7" t="n"/>
      <c r="F20" s="7" t="n"/>
      <c r="K20" s="5">
        <f>IF(OR($G20="完了",$G20="取り下げ",$C20=""),"",TODAY()-$C20)</f>
        <v/>
      </c>
    </row>
    <row r="21">
      <c r="C21" s="7" t="n"/>
      <c r="F21" s="7" t="n"/>
      <c r="K21" s="5">
        <f>IF(OR($G21="完了",$G21="取り下げ",$C21=""),"",TODAY()-$C21)</f>
        <v/>
      </c>
    </row>
    <row r="22">
      <c r="C22" s="7" t="n"/>
      <c r="F22" s="7" t="n"/>
      <c r="K22" s="5">
        <f>IF(OR($G22="完了",$G22="取り下げ",$C22=""),"",TODAY()-$C22)</f>
        <v/>
      </c>
    </row>
    <row r="23">
      <c r="C23" s="7" t="n"/>
      <c r="F23" s="7" t="n"/>
      <c r="K23" s="5">
        <f>IF(OR($G23="完了",$G23="取り下げ",$C23=""),"",TODAY()-$C23)</f>
        <v/>
      </c>
    </row>
    <row r="24">
      <c r="C24" s="7" t="n"/>
      <c r="F24" s="7" t="n"/>
      <c r="K24" s="5">
        <f>IF(OR($G24="完了",$G24="取り下げ",$C24=""),"",TODAY()-$C24)</f>
        <v/>
      </c>
    </row>
    <row r="25">
      <c r="C25" s="7" t="n"/>
      <c r="F25" s="7" t="n"/>
      <c r="K25" s="5">
        <f>IF(OR($G25="完了",$G25="取り下げ",$C25=""),"",TODAY()-$C25)</f>
        <v/>
      </c>
    </row>
    <row r="26">
      <c r="C26" s="7" t="n"/>
      <c r="F26" s="7" t="n"/>
      <c r="K26" s="5">
        <f>IF(OR($G26="完了",$G26="取り下げ",$C26=""),"",TODAY()-$C26)</f>
        <v/>
      </c>
    </row>
    <row r="27">
      <c r="C27" s="7" t="n"/>
      <c r="F27" s="7" t="n"/>
      <c r="K27" s="5">
        <f>IF(OR($G27="完了",$G27="取り下げ",$C27=""),"",TODAY()-$C27)</f>
        <v/>
      </c>
    </row>
    <row r="28">
      <c r="C28" s="7" t="n"/>
      <c r="F28" s="7" t="n"/>
      <c r="K28" s="5">
        <f>IF(OR($G28="完了",$G28="取り下げ",$C28=""),"",TODAY()-$C28)</f>
        <v/>
      </c>
    </row>
    <row r="29">
      <c r="C29" s="7" t="n"/>
      <c r="F29" s="7" t="n"/>
      <c r="K29" s="5">
        <f>IF(OR($G29="完了",$G29="取り下げ",$C29=""),"",TODAY()-$C29)</f>
        <v/>
      </c>
    </row>
    <row r="30">
      <c r="C30" s="7" t="n"/>
      <c r="F30" s="7" t="n"/>
      <c r="K30" s="5">
        <f>IF(OR($G30="完了",$G30="取り下げ",$C30=""),"",TODAY()-$C30)</f>
        <v/>
      </c>
    </row>
    <row r="31">
      <c r="C31" s="7" t="n"/>
      <c r="F31" s="7" t="n"/>
      <c r="K31" s="5">
        <f>IF(OR($G31="完了",$G31="取り下げ",$C31=""),"",TODAY()-$C31)</f>
        <v/>
      </c>
    </row>
    <row r="32">
      <c r="C32" s="7" t="n"/>
      <c r="F32" s="7" t="n"/>
      <c r="K32" s="5">
        <f>IF(OR($G32="完了",$G32="取り下げ",$C32=""),"",TODAY()-$C32)</f>
        <v/>
      </c>
    </row>
    <row r="33">
      <c r="C33" s="7" t="n"/>
      <c r="F33" s="7" t="n"/>
      <c r="K33" s="5">
        <f>IF(OR($G33="完了",$G33="取り下げ",$C33=""),"",TODAY()-$C33)</f>
        <v/>
      </c>
    </row>
    <row r="34">
      <c r="C34" s="7" t="n"/>
      <c r="F34" s="7" t="n"/>
      <c r="K34" s="5">
        <f>IF(OR($G34="完了",$G34="取り下げ",$C34=""),"",TODAY()-$C34)</f>
        <v/>
      </c>
    </row>
    <row r="35">
      <c r="C35" s="7" t="n"/>
      <c r="F35" s="7" t="n"/>
      <c r="K35" s="5">
        <f>IF(OR($G35="完了",$G35="取り下げ",$C35=""),"",TODAY()-$C35)</f>
        <v/>
      </c>
    </row>
    <row r="36">
      <c r="C36" s="7" t="n"/>
      <c r="F36" s="7" t="n"/>
      <c r="K36" s="5">
        <f>IF(OR($G36="完了",$G36="取り下げ",$C36=""),"",TODAY()-$C36)</f>
        <v/>
      </c>
    </row>
    <row r="37">
      <c r="C37" s="7" t="n"/>
      <c r="F37" s="7" t="n"/>
      <c r="K37" s="5">
        <f>IF(OR($G37="完了",$G37="取り下げ",$C37=""),"",TODAY()-$C37)</f>
        <v/>
      </c>
    </row>
    <row r="38">
      <c r="C38" s="7" t="n"/>
      <c r="F38" s="7" t="n"/>
      <c r="K38" s="5">
        <f>IF(OR($G38="完了",$G38="取り下げ",$C38=""),"",TODAY()-$C38)</f>
        <v/>
      </c>
    </row>
    <row r="39">
      <c r="C39" s="7" t="n"/>
      <c r="F39" s="7" t="n"/>
      <c r="K39" s="5">
        <f>IF(OR($G39="完了",$G39="取り下げ",$C39=""),"",TODAY()-$C39)</f>
        <v/>
      </c>
    </row>
    <row r="40">
      <c r="C40" s="7" t="n"/>
      <c r="F40" s="7" t="n"/>
      <c r="K40" s="5">
        <f>IF(OR($G40="完了",$G40="取り下げ",$C40=""),"",TODAY()-$C40)</f>
        <v/>
      </c>
    </row>
    <row r="41">
      <c r="C41" s="7" t="n"/>
      <c r="F41" s="7" t="n"/>
      <c r="K41" s="5">
        <f>IF(OR($G41="完了",$G41="取り下げ",$C41=""),"",TODAY()-$C41)</f>
        <v/>
      </c>
    </row>
    <row r="42">
      <c r="C42" s="7" t="n"/>
      <c r="F42" s="7" t="n"/>
      <c r="K42" s="5">
        <f>IF(OR($G42="完了",$G42="取り下げ",$C42=""),"",TODAY()-$C42)</f>
        <v/>
      </c>
    </row>
    <row r="43">
      <c r="C43" s="7" t="n"/>
      <c r="F43" s="7" t="n"/>
      <c r="K43" s="5">
        <f>IF(OR($G43="完了",$G43="取り下げ",$C43=""),"",TODAY()-$C43)</f>
        <v/>
      </c>
    </row>
    <row r="44">
      <c r="C44" s="7" t="n"/>
      <c r="F44" s="7" t="n"/>
      <c r="K44" s="5">
        <f>IF(OR($G44="完了",$G44="取り下げ",$C44=""),"",TODAY()-$C44)</f>
        <v/>
      </c>
    </row>
    <row r="45">
      <c r="C45" s="7" t="n"/>
      <c r="F45" s="7" t="n"/>
      <c r="K45" s="5">
        <f>IF(OR($G45="完了",$G45="取り下げ",$C45=""),"",TODAY()-$C45)</f>
        <v/>
      </c>
    </row>
    <row r="46">
      <c r="C46" s="7" t="n"/>
      <c r="F46" s="7" t="n"/>
      <c r="K46" s="5">
        <f>IF(OR($G46="完了",$G46="取り下げ",$C46=""),"",TODAY()-$C46)</f>
        <v/>
      </c>
    </row>
    <row r="47">
      <c r="C47" s="7" t="n"/>
      <c r="F47" s="7" t="n"/>
      <c r="K47" s="5">
        <f>IF(OR($G47="完了",$G47="取り下げ",$C47=""),"",TODAY()-$C47)</f>
        <v/>
      </c>
    </row>
    <row r="48">
      <c r="C48" s="7" t="n"/>
      <c r="F48" s="7" t="n"/>
      <c r="K48" s="5">
        <f>IF(OR($G48="完了",$G48="取り下げ",$C48=""),"",TODAY()-$C48)</f>
        <v/>
      </c>
    </row>
    <row r="49">
      <c r="C49" s="7" t="n"/>
      <c r="F49" s="7" t="n"/>
      <c r="K49" s="5">
        <f>IF(OR($G49="完了",$G49="取り下げ",$C49=""),"",TODAY()-$C49)</f>
        <v/>
      </c>
    </row>
    <row r="50">
      <c r="C50" s="7" t="n"/>
      <c r="F50" s="7" t="n"/>
      <c r="K50" s="5">
        <f>IF(OR($G50="完了",$G50="取り下げ",$C50=""),"",TODAY()-$C50)</f>
        <v/>
      </c>
    </row>
    <row r="51">
      <c r="C51" s="7" t="n"/>
      <c r="F51" s="7" t="n"/>
      <c r="K51" s="5">
        <f>IF(OR($G51="完了",$G51="取り下げ",$C51=""),"",TODAY()-$C51)</f>
        <v/>
      </c>
    </row>
    <row r="52">
      <c r="C52" s="7" t="n"/>
      <c r="F52" s="7" t="n"/>
      <c r="K52" s="5">
        <f>IF(OR($G52="完了",$G52="取り下げ",$C52=""),"",TODAY()-$C52)</f>
        <v/>
      </c>
    </row>
    <row r="53">
      <c r="C53" s="7" t="n"/>
      <c r="F53" s="7" t="n"/>
      <c r="K53" s="5">
        <f>IF(OR($G53="完了",$G53="取り下げ",$C53=""),"",TODAY()-$C53)</f>
        <v/>
      </c>
    </row>
    <row r="54">
      <c r="C54" s="7" t="n"/>
      <c r="F54" s="7" t="n"/>
      <c r="K54" s="5">
        <f>IF(OR($G54="完了",$G54="取り下げ",$C54=""),"",TODAY()-$C54)</f>
        <v/>
      </c>
    </row>
    <row r="55">
      <c r="C55" s="7" t="n"/>
      <c r="F55" s="7" t="n"/>
      <c r="K55" s="5">
        <f>IF(OR($G55="完了",$G55="取り下げ",$C55=""),"",TODAY()-$C55)</f>
        <v/>
      </c>
    </row>
    <row r="56">
      <c r="C56" s="7" t="n"/>
      <c r="F56" s="7" t="n"/>
      <c r="K56" s="5">
        <f>IF(OR($G56="完了",$G56="取り下げ",$C56=""),"",TODAY()-$C56)</f>
        <v/>
      </c>
    </row>
    <row r="57">
      <c r="C57" s="7" t="n"/>
      <c r="F57" s="7" t="n"/>
      <c r="K57" s="5">
        <f>IF(OR($G57="完了",$G57="取り下げ",$C57=""),"",TODAY()-$C57)</f>
        <v/>
      </c>
    </row>
    <row r="58">
      <c r="C58" s="7" t="n"/>
      <c r="F58" s="7" t="n"/>
      <c r="K58" s="5">
        <f>IF(OR($G58="完了",$G58="取り下げ",$C58=""),"",TODAY()-$C58)</f>
        <v/>
      </c>
    </row>
    <row r="59">
      <c r="C59" s="7" t="n"/>
      <c r="F59" s="7" t="n"/>
      <c r="K59" s="5">
        <f>IF(OR($G59="完了",$G59="取り下げ",$C59=""),"",TODAY()-$C59)</f>
        <v/>
      </c>
    </row>
    <row r="60">
      <c r="C60" s="7" t="n"/>
      <c r="F60" s="7" t="n"/>
      <c r="K60" s="5">
        <f>IF(OR($G60="完了",$G60="取り下げ",$C60=""),"",TODAY()-$C60)</f>
        <v/>
      </c>
    </row>
    <row r="61">
      <c r="C61" s="7" t="n"/>
      <c r="F61" s="7" t="n"/>
      <c r="K61" s="5">
        <f>IF(OR($G61="完了",$G61="取り下げ",$C61=""),"",TODAY()-$C61)</f>
        <v/>
      </c>
    </row>
    <row r="62">
      <c r="C62" s="7" t="n"/>
      <c r="F62" s="7" t="n"/>
      <c r="K62" s="5">
        <f>IF(OR($G62="完了",$G62="取り下げ",$C62=""),"",TODAY()-$C62)</f>
        <v/>
      </c>
    </row>
    <row r="63">
      <c r="C63" s="7" t="n"/>
      <c r="F63" s="7" t="n"/>
      <c r="K63" s="5">
        <f>IF(OR($G63="完了",$G63="取り下げ",$C63=""),"",TODAY()-$C63)</f>
        <v/>
      </c>
    </row>
    <row r="64">
      <c r="C64" s="7" t="n"/>
      <c r="F64" s="7" t="n"/>
      <c r="K64" s="5">
        <f>IF(OR($G64="完了",$G64="取り下げ",$C64=""),"",TODAY()-$C64)</f>
        <v/>
      </c>
    </row>
    <row r="65">
      <c r="C65" s="7" t="n"/>
      <c r="F65" s="7" t="n"/>
      <c r="K65" s="5">
        <f>IF(OR($G65="完了",$G65="取り下げ",$C65=""),"",TODAY()-$C65)</f>
        <v/>
      </c>
    </row>
    <row r="66">
      <c r="C66" s="7" t="n"/>
      <c r="F66" s="7" t="n"/>
      <c r="K66" s="5">
        <f>IF(OR($G66="完了",$G66="取り下げ",$C66=""),"",TODAY()-$C66)</f>
        <v/>
      </c>
    </row>
    <row r="67">
      <c r="C67" s="7" t="n"/>
      <c r="F67" s="7" t="n"/>
      <c r="K67" s="5">
        <f>IF(OR($G67="完了",$G67="取り下げ",$C67=""),"",TODAY()-$C67)</f>
        <v/>
      </c>
    </row>
    <row r="68">
      <c r="C68" s="7" t="n"/>
      <c r="F68" s="7" t="n"/>
      <c r="K68" s="5">
        <f>IF(OR($G68="完了",$G68="取り下げ",$C68=""),"",TODAY()-$C68)</f>
        <v/>
      </c>
    </row>
    <row r="69">
      <c r="C69" s="7" t="n"/>
      <c r="F69" s="7" t="n"/>
      <c r="K69" s="5">
        <f>IF(OR($G69="完了",$G69="取り下げ",$C69=""),"",TODAY()-$C69)</f>
        <v/>
      </c>
    </row>
    <row r="70">
      <c r="C70" s="7" t="n"/>
      <c r="F70" s="7" t="n"/>
      <c r="K70" s="5">
        <f>IF(OR($G70="完了",$G70="取り下げ",$C70=""),"",TODAY()-$C70)</f>
        <v/>
      </c>
    </row>
    <row r="71">
      <c r="C71" s="7" t="n"/>
      <c r="F71" s="7" t="n"/>
      <c r="K71" s="5">
        <f>IF(OR($G71="完了",$G71="取り下げ",$C71=""),"",TODAY()-$C71)</f>
        <v/>
      </c>
    </row>
    <row r="72">
      <c r="C72" s="7" t="n"/>
      <c r="F72" s="7" t="n"/>
      <c r="K72" s="5">
        <f>IF(OR($G72="完了",$G72="取り下げ",$C72=""),"",TODAY()-$C72)</f>
        <v/>
      </c>
    </row>
    <row r="73">
      <c r="C73" s="7" t="n"/>
      <c r="F73" s="7" t="n"/>
      <c r="K73" s="5">
        <f>IF(OR($G73="完了",$G73="取り下げ",$C73=""),"",TODAY()-$C73)</f>
        <v/>
      </c>
    </row>
    <row r="74">
      <c r="C74" s="7" t="n"/>
      <c r="F74" s="7" t="n"/>
      <c r="K74" s="5">
        <f>IF(OR($G74="完了",$G74="取り下げ",$C74=""),"",TODAY()-$C74)</f>
        <v/>
      </c>
    </row>
    <row r="75">
      <c r="C75" s="7" t="n"/>
      <c r="F75" s="7" t="n"/>
      <c r="K75" s="5">
        <f>IF(OR($G75="完了",$G75="取り下げ",$C75=""),"",TODAY()-$C75)</f>
        <v/>
      </c>
    </row>
    <row r="76">
      <c r="C76" s="7" t="n"/>
      <c r="F76" s="7" t="n"/>
      <c r="K76" s="5">
        <f>IF(OR($G76="完了",$G76="取り下げ",$C76=""),"",TODAY()-$C76)</f>
        <v/>
      </c>
    </row>
    <row r="77">
      <c r="C77" s="7" t="n"/>
      <c r="F77" s="7" t="n"/>
      <c r="K77" s="5">
        <f>IF(OR($G77="完了",$G77="取り下げ",$C77=""),"",TODAY()-$C77)</f>
        <v/>
      </c>
    </row>
    <row r="78">
      <c r="C78" s="7" t="n"/>
      <c r="F78" s="7" t="n"/>
      <c r="K78" s="5">
        <f>IF(OR($G78="完了",$G78="取り下げ",$C78=""),"",TODAY()-$C78)</f>
        <v/>
      </c>
    </row>
    <row r="79">
      <c r="C79" s="7" t="n"/>
      <c r="F79" s="7" t="n"/>
      <c r="K79" s="5">
        <f>IF(OR($G79="完了",$G79="取り下げ",$C79=""),"",TODAY()-$C79)</f>
        <v/>
      </c>
    </row>
    <row r="80">
      <c r="C80" s="7" t="n"/>
      <c r="F80" s="7" t="n"/>
      <c r="K80" s="5">
        <f>IF(OR($G80="完了",$G80="取り下げ",$C80=""),"",TODAY()-$C80)</f>
        <v/>
      </c>
    </row>
    <row r="81">
      <c r="C81" s="7" t="n"/>
      <c r="F81" s="7" t="n"/>
      <c r="K81" s="5">
        <f>IF(OR($G81="完了",$G81="取り下げ",$C81=""),"",TODAY()-$C81)</f>
        <v/>
      </c>
    </row>
    <row r="82">
      <c r="C82" s="7" t="n"/>
      <c r="F82" s="7" t="n"/>
      <c r="K82" s="5">
        <f>IF(OR($G82="完了",$G82="取り下げ",$C82=""),"",TODAY()-$C82)</f>
        <v/>
      </c>
    </row>
    <row r="83">
      <c r="C83" s="7" t="n"/>
      <c r="F83" s="7" t="n"/>
      <c r="K83" s="5">
        <f>IF(OR($G83="完了",$G83="取り下げ",$C83=""),"",TODAY()-$C83)</f>
        <v/>
      </c>
    </row>
    <row r="84">
      <c r="C84" s="7" t="n"/>
      <c r="F84" s="7" t="n"/>
      <c r="K84" s="5">
        <f>IF(OR($G84="完了",$G84="取り下げ",$C84=""),"",TODAY()-$C84)</f>
        <v/>
      </c>
    </row>
    <row r="85">
      <c r="C85" s="7" t="n"/>
      <c r="F85" s="7" t="n"/>
      <c r="K85" s="5">
        <f>IF(OR($G85="完了",$G85="取り下げ",$C85=""),"",TODAY()-$C85)</f>
        <v/>
      </c>
    </row>
    <row r="86">
      <c r="C86" s="7" t="n"/>
      <c r="F86" s="7" t="n"/>
      <c r="K86" s="5">
        <f>IF(OR($G86="完了",$G86="取り下げ",$C86=""),"",TODAY()-$C86)</f>
        <v/>
      </c>
    </row>
    <row r="87">
      <c r="C87" s="7" t="n"/>
      <c r="F87" s="7" t="n"/>
      <c r="K87" s="5">
        <f>IF(OR($G87="完了",$G87="取り下げ",$C87=""),"",TODAY()-$C87)</f>
        <v/>
      </c>
    </row>
    <row r="88">
      <c r="C88" s="7" t="n"/>
      <c r="F88" s="7" t="n"/>
      <c r="K88" s="5">
        <f>IF(OR($G88="完了",$G88="取り下げ",$C88=""),"",TODAY()-$C88)</f>
        <v/>
      </c>
    </row>
    <row r="89">
      <c r="C89" s="7" t="n"/>
      <c r="F89" s="7" t="n"/>
      <c r="K89" s="5">
        <f>IF(OR($G89="完了",$G89="取り下げ",$C89=""),"",TODAY()-$C89)</f>
        <v/>
      </c>
    </row>
    <row r="90">
      <c r="C90" s="7" t="n"/>
      <c r="F90" s="7" t="n"/>
      <c r="K90" s="5">
        <f>IF(OR($G90="完了",$G90="取り下げ",$C90=""),"",TODAY()-$C90)</f>
        <v/>
      </c>
    </row>
    <row r="91">
      <c r="C91" s="7" t="n"/>
      <c r="F91" s="7" t="n"/>
      <c r="K91" s="5">
        <f>IF(OR($G91="完了",$G91="取り下げ",$C91=""),"",TODAY()-$C91)</f>
        <v/>
      </c>
    </row>
    <row r="92">
      <c r="C92" s="7" t="n"/>
      <c r="F92" s="7" t="n"/>
      <c r="K92" s="5">
        <f>IF(OR($G92="完了",$G92="取り下げ",$C92=""),"",TODAY()-$C92)</f>
        <v/>
      </c>
    </row>
    <row r="93">
      <c r="C93" s="7" t="n"/>
      <c r="F93" s="7" t="n"/>
      <c r="K93" s="5">
        <f>IF(OR($G93="完了",$G93="取り下げ",$C93=""),"",TODAY()-$C93)</f>
        <v/>
      </c>
    </row>
    <row r="94">
      <c r="C94" s="7" t="n"/>
      <c r="F94" s="7" t="n"/>
      <c r="K94" s="5">
        <f>IF(OR($G94="完了",$G94="取り下げ",$C94=""),"",TODAY()-$C94)</f>
        <v/>
      </c>
    </row>
    <row r="95">
      <c r="C95" s="7" t="n"/>
      <c r="F95" s="7" t="n"/>
      <c r="K95" s="5">
        <f>IF(OR($G95="完了",$G95="取り下げ",$C95=""),"",TODAY()-$C95)</f>
        <v/>
      </c>
    </row>
    <row r="96">
      <c r="C96" s="7" t="n"/>
      <c r="F96" s="7" t="n"/>
      <c r="K96" s="5">
        <f>IF(OR($G96="完了",$G96="取り下げ",$C96=""),"",TODAY()-$C96)</f>
        <v/>
      </c>
    </row>
    <row r="97">
      <c r="C97" s="7" t="n"/>
      <c r="F97" s="7" t="n"/>
      <c r="K97" s="5">
        <f>IF(OR($G97="完了",$G97="取り下げ",$C97=""),"",TODAY()-$C97)</f>
        <v/>
      </c>
    </row>
    <row r="98">
      <c r="C98" s="7" t="n"/>
      <c r="F98" s="7" t="n"/>
      <c r="K98" s="5">
        <f>IF(OR($G98="完了",$G98="取り下げ",$C98=""),"",TODAY()-$C98)</f>
        <v/>
      </c>
    </row>
    <row r="99">
      <c r="C99" s="7" t="n"/>
      <c r="F99" s="7" t="n"/>
      <c r="K99" s="5">
        <f>IF(OR($G99="完了",$G99="取り下げ",$C99=""),"",TODAY()-$C99)</f>
        <v/>
      </c>
    </row>
    <row r="100">
      <c r="C100" s="7" t="n"/>
      <c r="F100" s="7" t="n"/>
      <c r="K100" s="5">
        <f>IF(OR($G100="完了",$G100="取り下げ",$C100=""),"",TODAY()-$C100)</f>
        <v/>
      </c>
    </row>
    <row r="101">
      <c r="C101" s="7" t="n"/>
      <c r="F101" s="7" t="n"/>
      <c r="K101" s="5">
        <f>IF(OR($G101="完了",$G101="取り下げ",$C101=""),"",TODAY()-$C101)</f>
        <v/>
      </c>
    </row>
    <row r="102">
      <c r="C102" s="7" t="n"/>
      <c r="F102" s="7" t="n"/>
      <c r="K102" s="5">
        <f>IF(OR($G102="完了",$G102="取り下げ",$C102=""),"",TODAY()-$C102)</f>
        <v/>
      </c>
    </row>
    <row r="103">
      <c r="C103" s="7" t="n"/>
      <c r="F103" s="7" t="n"/>
      <c r="K103" s="5">
        <f>IF(OR($G103="完了",$G103="取り下げ",$C103=""),"",TODAY()-$C103)</f>
        <v/>
      </c>
    </row>
    <row r="104">
      <c r="C104" s="7" t="n"/>
      <c r="F104" s="7" t="n"/>
      <c r="K104" s="5">
        <f>IF(OR($G104="完了",$G104="取り下げ",$C104=""),"",TODAY()-$C104)</f>
        <v/>
      </c>
    </row>
    <row r="105">
      <c r="C105" s="7" t="n"/>
      <c r="F105" s="7" t="n"/>
      <c r="K105" s="5">
        <f>IF(OR($G105="完了",$G105="取り下げ",$C105=""),"",TODAY()-$C105)</f>
        <v/>
      </c>
    </row>
    <row r="106">
      <c r="C106" s="7" t="n"/>
      <c r="F106" s="7" t="n"/>
      <c r="K106" s="5">
        <f>IF(OR($G106="完了",$G106="取り下げ",$C106=""),"",TODAY()-$C106)</f>
        <v/>
      </c>
    </row>
    <row r="107">
      <c r="C107" s="7" t="n"/>
      <c r="F107" s="7" t="n"/>
      <c r="K107" s="5">
        <f>IF(OR($G107="完了",$G107="取り下げ",$C107=""),"",TODAY()-$C107)</f>
        <v/>
      </c>
    </row>
    <row r="108">
      <c r="C108" s="7" t="n"/>
      <c r="F108" s="7" t="n"/>
      <c r="K108" s="5">
        <f>IF(OR($G108="完了",$G108="取り下げ",$C108=""),"",TODAY()-$C108)</f>
        <v/>
      </c>
    </row>
    <row r="109">
      <c r="C109" s="7" t="n"/>
      <c r="F109" s="7" t="n"/>
      <c r="K109" s="5">
        <f>IF(OR($G109="完了",$G109="取り下げ",$C109=""),"",TODAY()-$C109)</f>
        <v/>
      </c>
    </row>
    <row r="110">
      <c r="C110" s="7" t="n"/>
      <c r="F110" s="7" t="n"/>
      <c r="K110" s="5">
        <f>IF(OR($G110="完了",$G110="取り下げ",$C110=""),"",TODAY()-$C110)</f>
        <v/>
      </c>
    </row>
    <row r="111">
      <c r="C111" s="7" t="n"/>
      <c r="F111" s="7" t="n"/>
      <c r="K111" s="5">
        <f>IF(OR($G111="完了",$G111="取り下げ",$C111=""),"",TODAY()-$C111)</f>
        <v/>
      </c>
    </row>
    <row r="112">
      <c r="C112" s="7" t="n"/>
      <c r="F112" s="7" t="n"/>
      <c r="K112" s="5">
        <f>IF(OR($G112="完了",$G112="取り下げ",$C112=""),"",TODAY()-$C112)</f>
        <v/>
      </c>
    </row>
    <row r="113">
      <c r="C113" s="7" t="n"/>
      <c r="F113" s="7" t="n"/>
      <c r="K113" s="5">
        <f>IF(OR($G113="完了",$G113="取り下げ",$C113=""),"",TODAY()-$C113)</f>
        <v/>
      </c>
    </row>
    <row r="114">
      <c r="C114" s="7" t="n"/>
      <c r="F114" s="7" t="n"/>
      <c r="K114" s="5">
        <f>IF(OR($G114="完了",$G114="取り下げ",$C114=""),"",TODAY()-$C114)</f>
        <v/>
      </c>
    </row>
    <row r="115">
      <c r="C115" s="7" t="n"/>
      <c r="F115" s="7" t="n"/>
      <c r="K115" s="5">
        <f>IF(OR($G115="完了",$G115="取り下げ",$C115=""),"",TODAY()-$C115)</f>
        <v/>
      </c>
    </row>
    <row r="116">
      <c r="C116" s="7" t="n"/>
      <c r="F116" s="7" t="n"/>
      <c r="K116" s="5">
        <f>IF(OR($G116="完了",$G116="取り下げ",$C116=""),"",TODAY()-$C116)</f>
        <v/>
      </c>
    </row>
    <row r="117">
      <c r="C117" s="7" t="n"/>
      <c r="F117" s="7" t="n"/>
      <c r="K117" s="5">
        <f>IF(OR($G117="完了",$G117="取り下げ",$C117=""),"",TODAY()-$C117)</f>
        <v/>
      </c>
    </row>
    <row r="118">
      <c r="C118" s="7" t="n"/>
      <c r="F118" s="7" t="n"/>
      <c r="K118" s="5">
        <f>IF(OR($G118="完了",$G118="取り下げ",$C118=""),"",TODAY()-$C118)</f>
        <v/>
      </c>
    </row>
    <row r="119">
      <c r="C119" s="7" t="n"/>
      <c r="F119" s="7" t="n"/>
      <c r="K119" s="5">
        <f>IF(OR($G119="完了",$G119="取り下げ",$C119=""),"",TODAY()-$C119)</f>
        <v/>
      </c>
    </row>
    <row r="120">
      <c r="C120" s="7" t="n"/>
      <c r="F120" s="7" t="n"/>
      <c r="K120" s="5">
        <f>IF(OR($G120="完了",$G120="取り下げ",$C120=""),"",TODAY()-$C120)</f>
        <v/>
      </c>
    </row>
    <row r="121">
      <c r="C121" s="7" t="n"/>
      <c r="F121" s="7" t="n"/>
      <c r="K121" s="5">
        <f>IF(OR($G121="完了",$G121="取り下げ",$C121=""),"",TODAY()-$C121)</f>
        <v/>
      </c>
    </row>
    <row r="122">
      <c r="C122" s="7" t="n"/>
      <c r="F122" s="7" t="n"/>
      <c r="K122" s="5">
        <f>IF(OR($G122="完了",$G122="取り下げ",$C122=""),"",TODAY()-$C122)</f>
        <v/>
      </c>
    </row>
    <row r="123">
      <c r="C123" s="7" t="n"/>
      <c r="F123" s="7" t="n"/>
      <c r="K123" s="5">
        <f>IF(OR($G123="完了",$G123="取り下げ",$C123=""),"",TODAY()-$C123)</f>
        <v/>
      </c>
    </row>
    <row r="124">
      <c r="C124" s="7" t="n"/>
      <c r="F124" s="7" t="n"/>
      <c r="K124" s="5">
        <f>IF(OR($G124="完了",$G124="取り下げ",$C124=""),"",TODAY()-$C124)</f>
        <v/>
      </c>
    </row>
    <row r="125">
      <c r="C125" s="7" t="n"/>
      <c r="F125" s="7" t="n"/>
      <c r="K125" s="5">
        <f>IF(OR($G125="完了",$G125="取り下げ",$C125=""),"",TODAY()-$C125)</f>
        <v/>
      </c>
    </row>
    <row r="126">
      <c r="C126" s="7" t="n"/>
      <c r="F126" s="7" t="n"/>
      <c r="K126" s="5">
        <f>IF(OR($G126="完了",$G126="取り下げ",$C126=""),"",TODAY()-$C126)</f>
        <v/>
      </c>
    </row>
    <row r="127">
      <c r="C127" s="7" t="n"/>
      <c r="F127" s="7" t="n"/>
      <c r="K127" s="5">
        <f>IF(OR($G127="完了",$G127="取り下げ",$C127=""),"",TODAY()-$C127)</f>
        <v/>
      </c>
    </row>
    <row r="128">
      <c r="C128" s="7" t="n"/>
      <c r="F128" s="7" t="n"/>
      <c r="K128" s="5">
        <f>IF(OR($G128="完了",$G128="取り下げ",$C128=""),"",TODAY()-$C128)</f>
        <v/>
      </c>
    </row>
    <row r="129">
      <c r="C129" s="7" t="n"/>
      <c r="F129" s="7" t="n"/>
      <c r="K129" s="5">
        <f>IF(OR($G129="完了",$G129="取り下げ",$C129=""),"",TODAY()-$C129)</f>
        <v/>
      </c>
    </row>
    <row r="130">
      <c r="C130" s="7" t="n"/>
      <c r="F130" s="7" t="n"/>
      <c r="K130" s="5">
        <f>IF(OR($G130="完了",$G130="取り下げ",$C130=""),"",TODAY()-$C130)</f>
        <v/>
      </c>
    </row>
    <row r="131">
      <c r="C131" s="7" t="n"/>
      <c r="F131" s="7" t="n"/>
      <c r="K131" s="5">
        <f>IF(OR($G131="完了",$G131="取り下げ",$C131=""),"",TODAY()-$C131)</f>
        <v/>
      </c>
    </row>
    <row r="132">
      <c r="C132" s="7" t="n"/>
      <c r="F132" s="7" t="n"/>
      <c r="K132" s="5">
        <f>IF(OR($G132="完了",$G132="取り下げ",$C132=""),"",TODAY()-$C132)</f>
        <v/>
      </c>
    </row>
    <row r="133">
      <c r="C133" s="7" t="n"/>
      <c r="F133" s="7" t="n"/>
      <c r="K133" s="5">
        <f>IF(OR($G133="完了",$G133="取り下げ",$C133=""),"",TODAY()-$C133)</f>
        <v/>
      </c>
    </row>
    <row r="134">
      <c r="C134" s="7" t="n"/>
      <c r="F134" s="7" t="n"/>
      <c r="K134" s="5">
        <f>IF(OR($G134="完了",$G134="取り下げ",$C134=""),"",TODAY()-$C134)</f>
        <v/>
      </c>
    </row>
    <row r="135">
      <c r="C135" s="7" t="n"/>
      <c r="F135" s="7" t="n"/>
      <c r="K135" s="5">
        <f>IF(OR($G135="完了",$G135="取り下げ",$C135=""),"",TODAY()-$C135)</f>
        <v/>
      </c>
    </row>
    <row r="136">
      <c r="C136" s="7" t="n"/>
      <c r="F136" s="7" t="n"/>
      <c r="K136" s="5">
        <f>IF(OR($G136="完了",$G136="取り下げ",$C136=""),"",TODAY()-$C136)</f>
        <v/>
      </c>
    </row>
    <row r="137">
      <c r="C137" s="7" t="n"/>
      <c r="F137" s="7" t="n"/>
      <c r="K137" s="5">
        <f>IF(OR($G137="完了",$G137="取り下げ",$C137=""),"",TODAY()-$C137)</f>
        <v/>
      </c>
    </row>
    <row r="138">
      <c r="C138" s="7" t="n"/>
      <c r="F138" s="7" t="n"/>
      <c r="K138" s="5">
        <f>IF(OR($G138="完了",$G138="取り下げ",$C138=""),"",TODAY()-$C138)</f>
        <v/>
      </c>
    </row>
    <row r="139">
      <c r="C139" s="7" t="n"/>
      <c r="F139" s="7" t="n"/>
      <c r="K139" s="5">
        <f>IF(OR($G139="完了",$G139="取り下げ",$C139=""),"",TODAY()-$C139)</f>
        <v/>
      </c>
    </row>
    <row r="140">
      <c r="C140" s="7" t="n"/>
      <c r="F140" s="7" t="n"/>
      <c r="K140" s="5">
        <f>IF(OR($G140="完了",$G140="取り下げ",$C140=""),"",TODAY()-$C140)</f>
        <v/>
      </c>
    </row>
    <row r="141">
      <c r="C141" s="7" t="n"/>
      <c r="F141" s="7" t="n"/>
      <c r="K141" s="5">
        <f>IF(OR($G141="完了",$G141="取り下げ",$C141=""),"",TODAY()-$C141)</f>
        <v/>
      </c>
    </row>
    <row r="142">
      <c r="C142" s="7" t="n"/>
      <c r="F142" s="7" t="n"/>
      <c r="K142" s="5">
        <f>IF(OR($G142="完了",$G142="取り下げ",$C142=""),"",TODAY()-$C142)</f>
        <v/>
      </c>
    </row>
    <row r="143">
      <c r="C143" s="7" t="n"/>
      <c r="F143" s="7" t="n"/>
      <c r="K143" s="5">
        <f>IF(OR($G143="完了",$G143="取り下げ",$C143=""),"",TODAY()-$C143)</f>
        <v/>
      </c>
    </row>
    <row r="144">
      <c r="C144" s="7" t="n"/>
      <c r="F144" s="7" t="n"/>
      <c r="K144" s="5">
        <f>IF(OR($G144="完了",$G144="取り下げ",$C144=""),"",TODAY()-$C144)</f>
        <v/>
      </c>
    </row>
    <row r="145">
      <c r="C145" s="7" t="n"/>
      <c r="F145" s="7" t="n"/>
      <c r="K145" s="5">
        <f>IF(OR($G145="完了",$G145="取り下げ",$C145=""),"",TODAY()-$C145)</f>
        <v/>
      </c>
    </row>
    <row r="146">
      <c r="C146" s="7" t="n"/>
      <c r="F146" s="7" t="n"/>
      <c r="K146" s="5">
        <f>IF(OR($G146="完了",$G146="取り下げ",$C146=""),"",TODAY()-$C146)</f>
        <v/>
      </c>
    </row>
    <row r="147">
      <c r="C147" s="7" t="n"/>
      <c r="F147" s="7" t="n"/>
      <c r="K147" s="5">
        <f>IF(OR($G147="完了",$G147="取り下げ",$C147=""),"",TODAY()-$C147)</f>
        <v/>
      </c>
    </row>
    <row r="148">
      <c r="C148" s="7" t="n"/>
      <c r="F148" s="7" t="n"/>
      <c r="K148" s="5">
        <f>IF(OR($G148="完了",$G148="取り下げ",$C148=""),"",TODAY()-$C148)</f>
        <v/>
      </c>
    </row>
    <row r="149">
      <c r="C149" s="7" t="n"/>
      <c r="F149" s="7" t="n"/>
      <c r="K149" s="5">
        <f>IF(OR($G149="完了",$G149="取り下げ",$C149=""),"",TODAY()-$C149)</f>
        <v/>
      </c>
    </row>
    <row r="150">
      <c r="C150" s="7" t="n"/>
      <c r="F150" s="7" t="n"/>
      <c r="K150" s="5">
        <f>IF(OR($G150="完了",$G150="取り下げ",$C150=""),"",TODAY()-$C150)</f>
        <v/>
      </c>
    </row>
    <row r="151">
      <c r="C151" s="7" t="n"/>
      <c r="F151" s="7" t="n"/>
      <c r="K151" s="5">
        <f>IF(OR($G151="完了",$G151="取り下げ",$C151=""),"",TODAY()-$C151)</f>
        <v/>
      </c>
    </row>
    <row r="152">
      <c r="C152" s="7" t="n"/>
      <c r="F152" s="7" t="n"/>
      <c r="K152" s="5">
        <f>IF(OR($G152="完了",$G152="取り下げ",$C152=""),"",TODAY()-$C152)</f>
        <v/>
      </c>
    </row>
    <row r="153">
      <c r="C153" s="7" t="n"/>
      <c r="F153" s="7" t="n"/>
      <c r="K153" s="5">
        <f>IF(OR($G153="完了",$G153="取り下げ",$C153=""),"",TODAY()-$C153)</f>
        <v/>
      </c>
    </row>
    <row r="154">
      <c r="C154" s="7" t="n"/>
      <c r="F154" s="7" t="n"/>
      <c r="K154" s="5">
        <f>IF(OR($G154="完了",$G154="取り下げ",$C154=""),"",TODAY()-$C154)</f>
        <v/>
      </c>
    </row>
    <row r="155">
      <c r="C155" s="7" t="n"/>
      <c r="F155" s="7" t="n"/>
      <c r="K155" s="5">
        <f>IF(OR($G155="完了",$G155="取り下げ",$C155=""),"",TODAY()-$C155)</f>
        <v/>
      </c>
    </row>
    <row r="156">
      <c r="C156" s="7" t="n"/>
      <c r="F156" s="7" t="n"/>
      <c r="K156" s="5">
        <f>IF(OR($G156="完了",$G156="取り下げ",$C156=""),"",TODAY()-$C156)</f>
        <v/>
      </c>
    </row>
    <row r="157">
      <c r="C157" s="7" t="n"/>
      <c r="F157" s="7" t="n"/>
      <c r="K157" s="5">
        <f>IF(OR($G157="完了",$G157="取り下げ",$C157=""),"",TODAY()-$C157)</f>
        <v/>
      </c>
    </row>
    <row r="158">
      <c r="C158" s="7" t="n"/>
      <c r="F158" s="7" t="n"/>
      <c r="K158" s="5">
        <f>IF(OR($G158="完了",$G158="取り下げ",$C158=""),"",TODAY()-$C158)</f>
        <v/>
      </c>
    </row>
    <row r="159">
      <c r="C159" s="7" t="n"/>
      <c r="F159" s="7" t="n"/>
      <c r="K159" s="5">
        <f>IF(OR($G159="完了",$G159="取り下げ",$C159=""),"",TODAY()-$C159)</f>
        <v/>
      </c>
    </row>
    <row r="160">
      <c r="C160" s="7" t="n"/>
      <c r="F160" s="7" t="n"/>
      <c r="K160" s="5">
        <f>IF(OR($G160="完了",$G160="取り下げ",$C160=""),"",TODAY()-$C160)</f>
        <v/>
      </c>
    </row>
    <row r="161">
      <c r="C161" s="7" t="n"/>
      <c r="F161" s="7" t="n"/>
      <c r="K161" s="5">
        <f>IF(OR($G161="完了",$G161="取り下げ",$C161=""),"",TODAY()-$C161)</f>
        <v/>
      </c>
    </row>
    <row r="162">
      <c r="C162" s="7" t="n"/>
      <c r="F162" s="7" t="n"/>
      <c r="K162" s="5">
        <f>IF(OR($G162="完了",$G162="取り下げ",$C162=""),"",TODAY()-$C162)</f>
        <v/>
      </c>
    </row>
    <row r="163">
      <c r="C163" s="7" t="n"/>
      <c r="F163" s="7" t="n"/>
      <c r="K163" s="5">
        <f>IF(OR($G163="完了",$G163="取り下げ",$C163=""),"",TODAY()-$C163)</f>
        <v/>
      </c>
    </row>
    <row r="164">
      <c r="C164" s="7" t="n"/>
      <c r="F164" s="7" t="n"/>
      <c r="K164" s="5">
        <f>IF(OR($G164="完了",$G164="取り下げ",$C164=""),"",TODAY()-$C164)</f>
        <v/>
      </c>
    </row>
    <row r="165">
      <c r="C165" s="7" t="n"/>
      <c r="F165" s="7" t="n"/>
      <c r="K165" s="5">
        <f>IF(OR($G165="完了",$G165="取り下げ",$C165=""),"",TODAY()-$C165)</f>
        <v/>
      </c>
    </row>
    <row r="166">
      <c r="C166" s="7" t="n"/>
      <c r="F166" s="7" t="n"/>
      <c r="K166" s="5">
        <f>IF(OR($G166="完了",$G166="取り下げ",$C166=""),"",TODAY()-$C166)</f>
        <v/>
      </c>
    </row>
    <row r="167">
      <c r="C167" s="7" t="n"/>
      <c r="F167" s="7" t="n"/>
      <c r="K167" s="5">
        <f>IF(OR($G167="完了",$G167="取り下げ",$C167=""),"",TODAY()-$C167)</f>
        <v/>
      </c>
    </row>
    <row r="168">
      <c r="C168" s="7" t="n"/>
      <c r="F168" s="7" t="n"/>
      <c r="K168" s="5">
        <f>IF(OR($G168="完了",$G168="取り下げ",$C168=""),"",TODAY()-$C168)</f>
        <v/>
      </c>
    </row>
    <row r="169">
      <c r="C169" s="7" t="n"/>
      <c r="F169" s="7" t="n"/>
      <c r="K169" s="5">
        <f>IF(OR($G169="完了",$G169="取り下げ",$C169=""),"",TODAY()-$C169)</f>
        <v/>
      </c>
    </row>
    <row r="170">
      <c r="C170" s="7" t="n"/>
      <c r="F170" s="7" t="n"/>
      <c r="K170" s="5">
        <f>IF(OR($G170="完了",$G170="取り下げ",$C170=""),"",TODAY()-$C170)</f>
        <v/>
      </c>
    </row>
    <row r="171">
      <c r="C171" s="7" t="n"/>
      <c r="F171" s="7" t="n"/>
      <c r="K171" s="5">
        <f>IF(OR($G171="完了",$G171="取り下げ",$C171=""),"",TODAY()-$C171)</f>
        <v/>
      </c>
    </row>
    <row r="172">
      <c r="C172" s="7" t="n"/>
      <c r="F172" s="7" t="n"/>
      <c r="K172" s="5">
        <f>IF(OR($G172="完了",$G172="取り下げ",$C172=""),"",TODAY()-$C172)</f>
        <v/>
      </c>
    </row>
    <row r="173">
      <c r="C173" s="7" t="n"/>
      <c r="F173" s="7" t="n"/>
      <c r="K173" s="5">
        <f>IF(OR($G173="完了",$G173="取り下げ",$C173=""),"",TODAY()-$C173)</f>
        <v/>
      </c>
    </row>
    <row r="174">
      <c r="C174" s="7" t="n"/>
      <c r="F174" s="7" t="n"/>
      <c r="K174" s="5">
        <f>IF(OR($G174="完了",$G174="取り下げ",$C174=""),"",TODAY()-$C174)</f>
        <v/>
      </c>
    </row>
    <row r="175">
      <c r="C175" s="7" t="n"/>
      <c r="F175" s="7" t="n"/>
      <c r="K175" s="5">
        <f>IF(OR($G175="完了",$G175="取り下げ",$C175=""),"",TODAY()-$C175)</f>
        <v/>
      </c>
    </row>
    <row r="176">
      <c r="C176" s="7" t="n"/>
      <c r="F176" s="7" t="n"/>
      <c r="K176" s="5">
        <f>IF(OR($G176="完了",$G176="取り下げ",$C176=""),"",TODAY()-$C176)</f>
        <v/>
      </c>
    </row>
    <row r="177">
      <c r="C177" s="7" t="n"/>
      <c r="F177" s="7" t="n"/>
      <c r="K177" s="5">
        <f>IF(OR($G177="完了",$G177="取り下げ",$C177=""),"",TODAY()-$C177)</f>
        <v/>
      </c>
    </row>
    <row r="178">
      <c r="C178" s="7" t="n"/>
      <c r="F178" s="7" t="n"/>
      <c r="K178" s="5">
        <f>IF(OR($G178="完了",$G178="取り下げ",$C178=""),"",TODAY()-$C178)</f>
        <v/>
      </c>
    </row>
    <row r="179">
      <c r="C179" s="7" t="n"/>
      <c r="F179" s="7" t="n"/>
      <c r="K179" s="5">
        <f>IF(OR($G179="完了",$G179="取り下げ",$C179=""),"",TODAY()-$C179)</f>
        <v/>
      </c>
    </row>
    <row r="180">
      <c r="C180" s="7" t="n"/>
      <c r="F180" s="7" t="n"/>
      <c r="K180" s="5">
        <f>IF(OR($G180="完了",$G180="取り下げ",$C180=""),"",TODAY()-$C180)</f>
        <v/>
      </c>
    </row>
    <row r="181">
      <c r="C181" s="7" t="n"/>
      <c r="F181" s="7" t="n"/>
      <c r="K181" s="5">
        <f>IF(OR($G181="完了",$G181="取り下げ",$C181=""),"",TODAY()-$C181)</f>
        <v/>
      </c>
    </row>
    <row r="182">
      <c r="C182" s="7" t="n"/>
      <c r="F182" s="7" t="n"/>
      <c r="K182" s="5">
        <f>IF(OR($G182="完了",$G182="取り下げ",$C182=""),"",TODAY()-$C182)</f>
        <v/>
      </c>
    </row>
    <row r="183">
      <c r="C183" s="7" t="n"/>
      <c r="F183" s="7" t="n"/>
      <c r="K183" s="5">
        <f>IF(OR($G183="完了",$G183="取り下げ",$C183=""),"",TODAY()-$C183)</f>
        <v/>
      </c>
    </row>
    <row r="184">
      <c r="C184" s="7" t="n"/>
      <c r="F184" s="7" t="n"/>
      <c r="K184" s="5">
        <f>IF(OR($G184="完了",$G184="取り下げ",$C184=""),"",TODAY()-$C184)</f>
        <v/>
      </c>
    </row>
    <row r="185">
      <c r="C185" s="7" t="n"/>
      <c r="F185" s="7" t="n"/>
      <c r="K185" s="5">
        <f>IF(OR($G185="完了",$G185="取り下げ",$C185=""),"",TODAY()-$C185)</f>
        <v/>
      </c>
    </row>
    <row r="186">
      <c r="C186" s="7" t="n"/>
      <c r="F186" s="7" t="n"/>
      <c r="K186" s="5">
        <f>IF(OR($G186="完了",$G186="取り下げ",$C186=""),"",TODAY()-$C186)</f>
        <v/>
      </c>
    </row>
    <row r="187">
      <c r="C187" s="7" t="n"/>
      <c r="F187" s="7" t="n"/>
      <c r="K187" s="5">
        <f>IF(OR($G187="完了",$G187="取り下げ",$C187=""),"",TODAY()-$C187)</f>
        <v/>
      </c>
    </row>
    <row r="188">
      <c r="C188" s="7" t="n"/>
      <c r="F188" s="7" t="n"/>
      <c r="K188" s="5">
        <f>IF(OR($G188="完了",$G188="取り下げ",$C188=""),"",TODAY()-$C188)</f>
        <v/>
      </c>
    </row>
    <row r="189">
      <c r="C189" s="7" t="n"/>
      <c r="F189" s="7" t="n"/>
      <c r="K189" s="5">
        <f>IF(OR($G189="完了",$G189="取り下げ",$C189=""),"",TODAY()-$C189)</f>
        <v/>
      </c>
    </row>
    <row r="190">
      <c r="C190" s="7" t="n"/>
      <c r="F190" s="7" t="n"/>
      <c r="K190" s="5">
        <f>IF(OR($G190="完了",$G190="取り下げ",$C190=""),"",TODAY()-$C190)</f>
        <v/>
      </c>
    </row>
    <row r="191">
      <c r="C191" s="7" t="n"/>
      <c r="F191" s="7" t="n"/>
      <c r="K191" s="5">
        <f>IF(OR($G191="完了",$G191="取り下げ",$C191=""),"",TODAY()-$C191)</f>
        <v/>
      </c>
    </row>
    <row r="192">
      <c r="C192" s="7" t="n"/>
      <c r="F192" s="7" t="n"/>
      <c r="K192" s="5">
        <f>IF(OR($G192="完了",$G192="取り下げ",$C192=""),"",TODAY()-$C192)</f>
        <v/>
      </c>
    </row>
    <row r="193">
      <c r="C193" s="7" t="n"/>
      <c r="F193" s="7" t="n"/>
      <c r="K193" s="5">
        <f>IF(OR($G193="完了",$G193="取り下げ",$C193=""),"",TODAY()-$C193)</f>
        <v/>
      </c>
    </row>
    <row r="194">
      <c r="C194" s="7" t="n"/>
      <c r="F194" s="7" t="n"/>
      <c r="K194" s="5">
        <f>IF(OR($G194="完了",$G194="取り下げ",$C194=""),"",TODAY()-$C194)</f>
        <v/>
      </c>
    </row>
    <row r="195">
      <c r="C195" s="7" t="n"/>
      <c r="F195" s="7" t="n"/>
      <c r="K195" s="5">
        <f>IF(OR($G195="完了",$G195="取り下げ",$C195=""),"",TODAY()-$C195)</f>
        <v/>
      </c>
    </row>
    <row r="196">
      <c r="C196" s="7" t="n"/>
      <c r="F196" s="7" t="n"/>
      <c r="K196" s="5">
        <f>IF(OR($G196="完了",$G196="取り下げ",$C196=""),"",TODAY()-$C196)</f>
        <v/>
      </c>
    </row>
    <row r="197">
      <c r="C197" s="7" t="n"/>
      <c r="F197" s="7" t="n"/>
      <c r="K197" s="5">
        <f>IF(OR($G197="完了",$G197="取り下げ",$C197=""),"",TODAY()-$C197)</f>
        <v/>
      </c>
    </row>
    <row r="198">
      <c r="C198" s="7" t="n"/>
      <c r="F198" s="7" t="n"/>
      <c r="K198" s="5">
        <f>IF(OR($G198="完了",$G198="取り下げ",$C198=""),"",TODAY()-$C198)</f>
        <v/>
      </c>
    </row>
    <row r="199">
      <c r="C199" s="7" t="n"/>
      <c r="F199" s="7" t="n"/>
      <c r="K199" s="5">
        <f>IF(OR($G199="完了",$G199="取り下げ",$C199=""),"",TODAY()-$C199)</f>
        <v/>
      </c>
    </row>
    <row r="200">
      <c r="C200" s="7" t="n"/>
      <c r="F200" s="7" t="n"/>
      <c r="K200" s="5">
        <f>IF(OR($G200="完了",$G200="取り下げ",$C200=""),"",TODAY()-$C200)</f>
        <v/>
      </c>
    </row>
  </sheetData>
  <conditionalFormatting sqref="A2:K200">
    <cfRule type="expression" priority="1" dxfId="0" stopIfTrue="1">
      <formula>AND($F2&lt;&gt;"",$F2&lt;TODAY(),$G2&lt;&gt;"完了",$G2&lt;&gt;"取り下げ")</formula>
    </cfRule>
    <cfRule type="expression" priority="2" dxfId="1">
      <formula>AND($F2&lt;&gt;"",$F2&gt;=TODAY(),$F2-TODAY()&lt;=3,$G2&lt;&gt;"完了",$G2&lt;&gt;"取り下げ")</formula>
    </cfRule>
    <cfRule type="expression" priority="3" dxfId="2">
      <formula>OR($G2="完了",$G2="取り下げ")</formula>
    </cfRule>
  </conditionalFormatting>
  <dataValidations count="1">
    <dataValidation sqref="G2:G200" showDropDown="0" showInputMessage="0" showErrorMessage="0" allowBlank="1" type="list">
      <formula1>"未着手,対応中,判断待ち（自社）,判断待ち（先方）,保留,完了,取り下げ"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課題管理表テンプレート（Terasu ブログ「課題管理表の作り方とテンプレート」付属）</t>
        </is>
      </c>
    </row>
    <row r="2">
      <c r="A2" s="6" t="inlineStr">
        <is>
          <t>・記入例は架空の案件です。実在の企業や案件のものではありません。</t>
        </is>
      </c>
    </row>
    <row r="3">
      <c r="A3" s="6" t="inlineStr">
        <is>
          <t>・ステータス（G列）はプルダウンから選びます。</t>
        </is>
      </c>
    </row>
    <row r="4">
      <c r="A4" s="6" t="inlineStr">
        <is>
          <t>・期限を過ぎて完了・取り下げでない行は赤、期限まで3日以内は黄色、完了・取り下げは灰色の文字になります。</t>
        </is>
      </c>
    </row>
    <row r="5">
      <c r="A5" s="6" t="inlineStr">
        <is>
          <t>・K列の経過日数とM〜N列の集計は式で自動計算されます（TODAY関数を使うため、開くたびに更新されます）。</t>
        </is>
      </c>
    </row>
    <row r="6">
      <c r="A6" s="6" t="inlineStr">
        <is>
          <t>・顧客と共有するときは、社内用のファイルとは別のファイルにしてください。非表示にした列やシートも、共有先が見られる場合があります。</t>
        </is>
      </c>
    </row>
    <row r="7">
      <c r="A7" s="6" t="inlineStr">
        <is>
          <t>・解説: https://terasu.koromo.io/blog/kadai-kanrihyo-template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Terasu 編集部</dc:creator>
  <dc:title xmlns:dc="http://purl.org/dc/elements/1.1/">課題管理表テンプレート</dc:title>
  <dcterms:created xmlns:dcterms="http://purl.org/dc/terms/" xmlns:xsi="http://www.w3.org/2001/XMLSchema-instance" xsi:type="dcterms:W3CDTF">2026-10-08T06:09:08Z</dcterms:created>
  <dcterms:modified xmlns:dcterms="http://purl.org/dc/terms/" xmlns:xsi="http://www.w3.org/2001/XMLSchema-instance" xsi:type="dcterms:W3CDTF">2026-10-08T06:09:08Z</dcterms:modified>
  <cp:lastModifiedBy>Terasu 編集部</cp:lastModifiedBy>
</cp:coreProperties>
</file>