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  <sheet xmlns:r="http://schemas.openxmlformats.org/officeDocument/2006/relationships" name="祝日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4">
    <font>
      <name val="Calibri"/>
      <family val="2"/>
      <color theme="1"/>
      <sz val="11"/>
      <scheme val="minor"/>
    </font>
    <font>
      <name val="Meiryo"/>
      <b val="1"/>
      <color rgb="00FFFFFF"/>
    </font>
    <font>
      <name val="Meiryo"/>
      <b val="1"/>
    </font>
    <font>
      <name val="Meiryo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CCFBF1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49" fontId="2" fillId="3" borderId="1" pivotButton="0" quotePrefix="0" xfId="0"/>
    <xf numFmtId="0" fontId="2" fillId="3" borderId="1" pivotButton="0" quotePrefix="0" xfId="0"/>
    <xf numFmtId="0" fontId="3" fillId="3" borderId="1" pivotButton="0" quotePrefix="0" xfId="0"/>
    <xf numFmtId="165" fontId="3" fillId="3" borderId="1" pivotButton="0" quotePrefix="0" xfId="0"/>
    <xf numFmtId="0" fontId="3" fillId="0" borderId="0" pivotButton="0" quotePrefix="0" xfId="0"/>
    <xf numFmtId="49" fontId="3" fillId="0" borderId="1" pivotButton="0" quotePrefix="0" xfId="0"/>
    <xf numFmtId="0" fontId="3" fillId="0" borderId="1" applyAlignment="1" pivotButton="0" quotePrefix="0" xfId="0">
      <alignment indent="1"/>
    </xf>
    <xf numFmtId="0" fontId="3" fillId="0" borderId="1" pivotButton="0" quotePrefix="0" xfId="0"/>
    <xf numFmtId="165" fontId="3" fillId="0" borderId="1" pivotButton="0" quotePrefix="0" xfId="0"/>
    <xf numFmtId="49" fontId="3" fillId="4" borderId="1" pivotButton="0" quotePrefix="0" xfId="0"/>
    <xf numFmtId="0" fontId="3" fillId="4" borderId="1" pivotButton="0" quotePrefix="0" xfId="0"/>
    <xf numFmtId="165" fontId="3" fillId="4" borderId="1" pivotButton="0" quotePrefix="0" xfId="0"/>
    <xf numFmtId="4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2" customWidth="1" min="9" max="9"/>
    <col width="28" customWidth="1" min="10" max="10"/>
    <col width="20" customWidth="1" min="12" max="12"/>
  </cols>
  <sheetData>
    <row r="1" ht="30" customHeight="1">
      <c r="A1" s="1" t="inlineStr">
        <is>
          <t>WBS番号</t>
        </is>
      </c>
      <c r="B1" s="1" t="inlineStr">
        <is>
          <t>作業</t>
        </is>
      </c>
      <c r="C1" s="1" t="inlineStr">
        <is>
          <t>担当</t>
        </is>
      </c>
      <c r="D1" s="1" t="inlineStr">
        <is>
          <t>工数（人日）</t>
        </is>
      </c>
      <c r="E1" s="1" t="inlineStr">
        <is>
          <t>開始日</t>
        </is>
      </c>
      <c r="F1" s="1" t="inlineStr">
        <is>
          <t>終了日</t>
        </is>
      </c>
      <c r="G1" s="1" t="inlineStr">
        <is>
          <t>2段目の番号（補助）</t>
        </is>
      </c>
      <c r="H1" s="1" t="inlineStr">
        <is>
          <t>小計（人日）</t>
        </is>
      </c>
      <c r="I1" s="1" t="inlineStr">
        <is>
          <t>前の作業</t>
        </is>
      </c>
      <c r="J1" s="1" t="inlineStr">
        <is>
          <t>終わりの確かめ方</t>
        </is>
      </c>
      <c r="L1" s="2" t="inlineStr">
        <is>
          <t>担当者別の工数（例）</t>
        </is>
      </c>
    </row>
    <row r="2">
      <c r="A2" s="3" t="inlineStr">
        <is>
          <t>1</t>
        </is>
      </c>
      <c r="B2" s="4" t="inlineStr">
        <is>
          <t>プロジェクト管理</t>
        </is>
      </c>
      <c r="C2" s="5" t="inlineStr">
        <is>
          <t>ディレクター 田中</t>
        </is>
      </c>
      <c r="D2" s="5" t="n"/>
      <c r="E2" s="6" t="n"/>
      <c r="F2" s="6">
        <f>IF(OR(E2="",D2=""),"",WORKDAY(E2,D2-1,祝日!$A$2:$A$30))</f>
        <v/>
      </c>
      <c r="G2" s="5">
        <f>IF(A2="","",LEFT(A2,FIND(".",A2&amp;".")-1))</f>
        <v/>
      </c>
      <c r="H2" s="5">
        <f>SUMIFS($D$2:$D$200,$G$2:$G$200,A2,$A$2:$A$200,"*.*")</f>
        <v/>
      </c>
      <c r="I2" s="5" t="inlineStr">
        <is>
          <t>—</t>
        </is>
      </c>
      <c r="J2" s="5" t="inlineStr">
        <is>
          <t>—</t>
        </is>
      </c>
      <c r="L2" s="7" t="inlineStr">
        <is>
          <t>田中</t>
        </is>
      </c>
      <c r="M2" s="7">
        <f>SUMIF($C$2:$C$200,"*田中*",$D$2:$D$200)</f>
        <v/>
      </c>
    </row>
    <row r="3">
      <c r="A3" s="8" t="inlineStr">
        <is>
          <t>1.1</t>
        </is>
      </c>
      <c r="B3" s="9" t="inlineStr">
        <is>
          <t>キックオフ</t>
        </is>
      </c>
      <c r="C3" s="10" t="inlineStr">
        <is>
          <t>田中／先方 佐藤様</t>
        </is>
      </c>
      <c r="D3" s="10" t="n">
        <v>1</v>
      </c>
      <c r="E3" s="11" t="n">
        <v>46308</v>
      </c>
      <c r="F3" s="11">
        <f>IF(OR(E3="",D3=""),"",WORKDAY(E3,D3-1,祝日!$A$2:$A$30))</f>
        <v/>
      </c>
      <c r="G3" s="10">
        <f>IF(A3="","",LEFT(A3,FIND(".",A3&amp;".")-1))</f>
        <v/>
      </c>
      <c r="H3" s="10" t="n"/>
      <c r="I3" s="10" t="inlineStr">
        <is>
          <t>—</t>
        </is>
      </c>
      <c r="J3" s="10" t="inlineStr">
        <is>
          <t>決定事項を議事録で共有</t>
        </is>
      </c>
      <c r="L3" s="7" t="inlineStr">
        <is>
          <t>山田</t>
        </is>
      </c>
      <c r="M3" s="7">
        <f>SUMIF($C$2:$C$200,"*山田*",$D$2:$D$200)</f>
        <v/>
      </c>
    </row>
    <row r="4">
      <c r="A4" s="8" t="inlineStr">
        <is>
          <t>1.2</t>
        </is>
      </c>
      <c r="B4" s="9" t="inlineStr">
        <is>
          <t>定例・進捗報告</t>
        </is>
      </c>
      <c r="C4" s="10" t="inlineStr">
        <is>
          <t>田中</t>
        </is>
      </c>
      <c r="D4" s="10" t="n">
        <v>4</v>
      </c>
      <c r="E4" s="11" t="n"/>
      <c r="F4" s="11">
        <f>IF(OR(E4="",D4=""),"",WORKDAY(E4,D4-1,祝日!$A$2:$A$30))</f>
        <v/>
      </c>
      <c r="G4" s="10">
        <f>IF(A4="","",LEFT(A4,FIND(".",A4&amp;".")-1))</f>
        <v/>
      </c>
      <c r="H4" s="10" t="n"/>
      <c r="I4" s="10" t="inlineStr">
        <is>
          <t>1.1</t>
        </is>
      </c>
      <c r="J4" s="10" t="inlineStr">
        <is>
          <t>週1回の報告を送付（期間全体に分散するため日付は空欄）</t>
        </is>
      </c>
      <c r="L4" s="7" t="inlineStr">
        <is>
          <t>鈴木</t>
        </is>
      </c>
      <c r="M4" s="7">
        <f>SUMIF($C$2:$C$200,"*鈴木*",$D$2:$D$200)</f>
        <v/>
      </c>
    </row>
    <row r="5">
      <c r="A5" s="8" t="inlineStr">
        <is>
          <t>1.3</t>
        </is>
      </c>
      <c r="B5" s="9" t="inlineStr">
        <is>
          <t>検収の手続き</t>
        </is>
      </c>
      <c r="C5" s="10" t="inlineStr">
        <is>
          <t>田中／先方 佐藤様</t>
        </is>
      </c>
      <c r="D5" s="10" t="n">
        <v>1</v>
      </c>
      <c r="E5" s="11" t="n">
        <v>46351</v>
      </c>
      <c r="F5" s="11">
        <f>IF(OR(E5="",D5=""),"",WORKDAY(E5,D5-1,祝日!$A$2:$A$30))</f>
        <v/>
      </c>
      <c r="G5" s="10">
        <f>IF(A5="","",LEFT(A5,FIND(".",A5&amp;".")-1))</f>
        <v/>
      </c>
      <c r="H5" s="10" t="n"/>
      <c r="I5" s="10" t="inlineStr">
        <is>
          <t>5.3</t>
        </is>
      </c>
      <c r="J5" s="10" t="inlineStr">
        <is>
          <t>検収書を受け取る</t>
        </is>
      </c>
    </row>
    <row r="6">
      <c r="A6" s="3" t="inlineStr">
        <is>
          <t>2</t>
        </is>
      </c>
      <c r="B6" s="4" t="inlineStr">
        <is>
          <t>企画・設計</t>
        </is>
      </c>
      <c r="C6" s="5" t="inlineStr">
        <is>
          <t>田中</t>
        </is>
      </c>
      <c r="D6" s="5" t="n"/>
      <c r="E6" s="6" t="n"/>
      <c r="F6" s="6">
        <f>IF(OR(E6="",D6=""),"",WORKDAY(E6,D6-1,祝日!$A$2:$A$30))</f>
        <v/>
      </c>
      <c r="G6" s="5">
        <f>IF(A6="","",LEFT(A6,FIND(".",A6&amp;".")-1))</f>
        <v/>
      </c>
      <c r="H6" s="5">
        <f>SUMIFS($D$2:$D$200,$G$2:$G$200,A6,$A$2:$A$200,"*.*")</f>
        <v/>
      </c>
      <c r="I6" s="5" t="inlineStr">
        <is>
          <t>—</t>
        </is>
      </c>
      <c r="J6" s="5" t="inlineStr">
        <is>
          <t>—</t>
        </is>
      </c>
    </row>
    <row r="7">
      <c r="A7" s="8" t="inlineStr">
        <is>
          <t>2.1</t>
        </is>
      </c>
      <c r="B7" s="9" t="inlineStr">
        <is>
          <t>サイト構成案</t>
        </is>
      </c>
      <c r="C7" s="10" t="inlineStr">
        <is>
          <t>田中</t>
        </is>
      </c>
      <c r="D7" s="10" t="n">
        <v>3</v>
      </c>
      <c r="E7" s="11" t="n">
        <v>46309</v>
      </c>
      <c r="F7" s="11">
        <f>IF(OR(E7="",D7=""),"",WORKDAY(E7,D7-1,祝日!$A$2:$A$30))</f>
        <v/>
      </c>
      <c r="G7" s="10">
        <f>IF(A7="","",LEFT(A7,FIND(".",A7&amp;".")-1))</f>
        <v/>
      </c>
      <c r="H7" s="10" t="n"/>
      <c r="I7" s="10" t="inlineStr">
        <is>
          <t>1.1</t>
        </is>
      </c>
      <c r="J7" s="10" t="inlineStr">
        <is>
          <t>構成案を提出</t>
        </is>
      </c>
    </row>
    <row r="8">
      <c r="A8" s="12" t="inlineStr">
        <is>
          <t>2.2</t>
        </is>
      </c>
      <c r="B8" s="13" t="inlineStr">
        <is>
          <t>原稿・写真の支給（先方）</t>
        </is>
      </c>
      <c r="C8" s="13" t="inlineStr">
        <is>
          <t>先方 佐藤様</t>
        </is>
      </c>
      <c r="D8" s="13" t="n"/>
      <c r="E8" s="14" t="n"/>
      <c r="F8" s="14">
        <f>IF(OR(E8="",D8=""),"",WORKDAY(E8,D8-1,祝日!$A$2:$A$30))</f>
        <v/>
      </c>
      <c r="G8" s="13">
        <f>IF(A8="","",LEFT(A8,FIND(".",A8&amp;".")-1))</f>
        <v/>
      </c>
      <c r="H8" s="13" t="n"/>
      <c r="I8" s="13" t="inlineStr">
        <is>
          <t>2.1</t>
        </is>
      </c>
      <c r="J8" s="13" t="inlineStr">
        <is>
          <t>全ページ分を受け取る</t>
        </is>
      </c>
    </row>
    <row r="9">
      <c r="A9" s="12" t="inlineStr">
        <is>
          <t>2.3</t>
        </is>
      </c>
      <c r="B9" s="13" t="inlineStr">
        <is>
          <t>構成案の承認（先方）</t>
        </is>
      </c>
      <c r="C9" s="13" t="inlineStr">
        <is>
          <t>先方 佐藤様</t>
        </is>
      </c>
      <c r="D9" s="13" t="n"/>
      <c r="E9" s="14" t="n"/>
      <c r="F9" s="14">
        <f>IF(OR(E9="",D9=""),"",WORKDAY(E9,D9-1,祝日!$A$2:$A$30))</f>
        <v/>
      </c>
      <c r="G9" s="13">
        <f>IF(A9="","",LEFT(A9,FIND(".",A9&amp;".")-1))</f>
        <v/>
      </c>
      <c r="H9" s="13" t="n"/>
      <c r="I9" s="13" t="inlineStr">
        <is>
          <t>2.1</t>
        </is>
      </c>
      <c r="J9" s="13" t="inlineStr">
        <is>
          <t>承認の連絡を記録</t>
        </is>
      </c>
    </row>
    <row r="10">
      <c r="A10" s="3" t="inlineStr">
        <is>
          <t>3</t>
        </is>
      </c>
      <c r="B10" s="4" t="inlineStr">
        <is>
          <t>デザイン</t>
        </is>
      </c>
      <c r="C10" s="5" t="inlineStr">
        <is>
          <t>制作 山田</t>
        </is>
      </c>
      <c r="D10" s="5" t="n"/>
      <c r="E10" s="6" t="n"/>
      <c r="F10" s="6">
        <f>IF(OR(E10="",D10=""),"",WORKDAY(E10,D10-1,祝日!$A$2:$A$30))</f>
        <v/>
      </c>
      <c r="G10" s="5">
        <f>IF(A10="","",LEFT(A10,FIND(".",A10&amp;".")-1))</f>
        <v/>
      </c>
      <c r="H10" s="5">
        <f>SUMIFS($D$2:$D$200,$G$2:$G$200,A10,$A$2:$A$200,"*.*")</f>
        <v/>
      </c>
      <c r="I10" s="5" t="inlineStr">
        <is>
          <t>—</t>
        </is>
      </c>
      <c r="J10" s="5" t="inlineStr">
        <is>
          <t>—</t>
        </is>
      </c>
    </row>
    <row r="11">
      <c r="A11" s="8" t="inlineStr">
        <is>
          <t>3.1</t>
        </is>
      </c>
      <c r="B11" s="9" t="inlineStr">
        <is>
          <t>トップページ案</t>
        </is>
      </c>
      <c r="C11" s="10" t="inlineStr">
        <is>
          <t>山田</t>
        </is>
      </c>
      <c r="D11" s="10" t="n">
        <v>4</v>
      </c>
      <c r="E11" s="11" t="n">
        <v>46316</v>
      </c>
      <c r="F11" s="11">
        <f>IF(OR(E11="",D11=""),"",WORKDAY(E11,D11-1,祝日!$A$2:$A$30))</f>
        <v/>
      </c>
      <c r="G11" s="10">
        <f>IF(A11="","",LEFT(A11,FIND(".",A11&amp;".")-1))</f>
        <v/>
      </c>
      <c r="H11" s="10" t="n"/>
      <c r="I11" s="10" t="inlineStr">
        <is>
          <t>2.3</t>
        </is>
      </c>
      <c r="J11" s="10" t="inlineStr">
        <is>
          <t>デザイン案を提出</t>
        </is>
      </c>
    </row>
    <row r="12">
      <c r="A12" s="8" t="inlineStr">
        <is>
          <t>3.2</t>
        </is>
      </c>
      <c r="B12" s="9" t="inlineStr">
        <is>
          <t>下層ページ案</t>
        </is>
      </c>
      <c r="C12" s="10" t="inlineStr">
        <is>
          <t>山田</t>
        </is>
      </c>
      <c r="D12" s="10" t="n">
        <v>5</v>
      </c>
      <c r="E12" s="11" t="n">
        <v>46322</v>
      </c>
      <c r="F12" s="11">
        <f>IF(OR(E12="",D12=""),"",WORKDAY(E12,D12-1,祝日!$A$2:$A$30))</f>
        <v/>
      </c>
      <c r="G12" s="10">
        <f>IF(A12="","",LEFT(A12,FIND(".",A12&amp;".")-1))</f>
        <v/>
      </c>
      <c r="H12" s="10" t="n"/>
      <c r="I12" s="10" t="inlineStr">
        <is>
          <t>3.1</t>
        </is>
      </c>
      <c r="J12" s="10" t="inlineStr">
        <is>
          <t>デザイン案を提出</t>
        </is>
      </c>
    </row>
    <row r="13">
      <c r="A13" s="12" t="inlineStr">
        <is>
          <t>3.3</t>
        </is>
      </c>
      <c r="B13" s="13" t="inlineStr">
        <is>
          <t>デザインの承認（先方）</t>
        </is>
      </c>
      <c r="C13" s="13" t="inlineStr">
        <is>
          <t>先方 佐藤様</t>
        </is>
      </c>
      <c r="D13" s="13" t="n"/>
      <c r="E13" s="14" t="n"/>
      <c r="F13" s="14">
        <f>IF(OR(E13="",D13=""),"",WORKDAY(E13,D13-1,祝日!$A$2:$A$30))</f>
        <v/>
      </c>
      <c r="G13" s="13">
        <f>IF(A13="","",LEFT(A13,FIND(".",A13&amp;".")-1))</f>
        <v/>
      </c>
      <c r="H13" s="13" t="n"/>
      <c r="I13" s="13" t="inlineStr">
        <is>
          <t>3.2</t>
        </is>
      </c>
      <c r="J13" s="13" t="inlineStr">
        <is>
          <t>承認の連絡を記録</t>
        </is>
      </c>
    </row>
    <row r="14">
      <c r="A14" s="3" t="inlineStr">
        <is>
          <t>4</t>
        </is>
      </c>
      <c r="B14" s="4" t="inlineStr">
        <is>
          <t>実装</t>
        </is>
      </c>
      <c r="C14" s="5" t="inlineStr">
        <is>
          <t>制作 鈴木</t>
        </is>
      </c>
      <c r="D14" s="5" t="n"/>
      <c r="E14" s="6" t="n"/>
      <c r="F14" s="6">
        <f>IF(OR(E14="",D14=""),"",WORKDAY(E14,D14-1,祝日!$A$2:$A$30))</f>
        <v/>
      </c>
      <c r="G14" s="5">
        <f>IF(A14="","",LEFT(A14,FIND(".",A14&amp;".")-1))</f>
        <v/>
      </c>
      <c r="H14" s="5">
        <f>SUMIFS($D$2:$D$200,$G$2:$G$200,A14,$A$2:$A$200,"*.*")</f>
        <v/>
      </c>
      <c r="I14" s="5" t="inlineStr">
        <is>
          <t>—</t>
        </is>
      </c>
      <c r="J14" s="5" t="inlineStr">
        <is>
          <t>—</t>
        </is>
      </c>
    </row>
    <row r="15">
      <c r="A15" s="8" t="inlineStr">
        <is>
          <t>4.1</t>
        </is>
      </c>
      <c r="B15" s="9" t="inlineStr">
        <is>
          <t>ページの組み込み</t>
        </is>
      </c>
      <c r="C15" s="10" t="inlineStr">
        <is>
          <t>鈴木</t>
        </is>
      </c>
      <c r="D15" s="10" t="n">
        <v>8</v>
      </c>
      <c r="E15" s="11" t="n">
        <v>46331</v>
      </c>
      <c r="F15" s="11">
        <f>IF(OR(E15="",D15=""),"",WORKDAY(E15,D15-1,祝日!$A$2:$A$30))</f>
        <v/>
      </c>
      <c r="G15" s="10">
        <f>IF(A15="","",LEFT(A15,FIND(".",A15&amp;".")-1))</f>
        <v/>
      </c>
      <c r="H15" s="10" t="n"/>
      <c r="I15" s="10" t="inlineStr">
        <is>
          <t>3.3, 2.2</t>
        </is>
      </c>
      <c r="J15" s="10" t="inlineStr">
        <is>
          <t>検証環境で全ページ表示</t>
        </is>
      </c>
    </row>
    <row r="16">
      <c r="A16" s="8" t="inlineStr">
        <is>
          <t>4.2</t>
        </is>
      </c>
      <c r="B16" s="9" t="inlineStr">
        <is>
          <t>問い合わせフォーム</t>
        </is>
      </c>
      <c r="C16" s="10" t="inlineStr">
        <is>
          <t>鈴木</t>
        </is>
      </c>
      <c r="D16" s="10" t="n">
        <v>2</v>
      </c>
      <c r="E16" s="11" t="n">
        <v>46331</v>
      </c>
      <c r="F16" s="11">
        <f>IF(OR(E16="",D16=""),"",WORKDAY(E16,D16-1,祝日!$A$2:$A$30))</f>
        <v/>
      </c>
      <c r="G16" s="10">
        <f>IF(A16="","",LEFT(A16,FIND(".",A16&amp;".")-1))</f>
        <v/>
      </c>
      <c r="H16" s="10" t="n"/>
      <c r="I16" s="10" t="inlineStr">
        <is>
          <t>3.3</t>
        </is>
      </c>
      <c r="J16" s="10" t="inlineStr">
        <is>
          <t>テスト送信が届く</t>
        </is>
      </c>
    </row>
    <row r="17">
      <c r="A17" s="12" t="inlineStr">
        <is>
          <t>4.3</t>
        </is>
      </c>
      <c r="B17" s="13" t="inlineStr">
        <is>
          <t>サーバーの用意（先方）</t>
        </is>
      </c>
      <c r="C17" s="13" t="inlineStr">
        <is>
          <t>先方 情報システム部</t>
        </is>
      </c>
      <c r="D17" s="13" t="n"/>
      <c r="E17" s="14" t="n"/>
      <c r="F17" s="14">
        <f>IF(OR(E17="",D17=""),"",WORKDAY(E17,D17-1,祝日!$A$2:$A$30))</f>
        <v/>
      </c>
      <c r="G17" s="13">
        <f>IF(A17="","",LEFT(A17,FIND(".",A17&amp;".")-1))</f>
        <v/>
      </c>
      <c r="H17" s="13" t="n"/>
      <c r="I17" s="13" t="inlineStr">
        <is>
          <t>2.3</t>
        </is>
      </c>
      <c r="J17" s="13" t="inlineStr">
        <is>
          <t>接続情報を受け取る</t>
        </is>
      </c>
    </row>
    <row r="18">
      <c r="A18" s="3" t="inlineStr">
        <is>
          <t>5</t>
        </is>
      </c>
      <c r="B18" s="4" t="inlineStr">
        <is>
          <t>テスト・公開</t>
        </is>
      </c>
      <c r="C18" s="5" t="inlineStr">
        <is>
          <t>鈴木</t>
        </is>
      </c>
      <c r="D18" s="5" t="n"/>
      <c r="E18" s="6" t="n"/>
      <c r="F18" s="6">
        <f>IF(OR(E18="",D18=""),"",WORKDAY(E18,D18-1,祝日!$A$2:$A$30))</f>
        <v/>
      </c>
      <c r="G18" s="5">
        <f>IF(A18="","",LEFT(A18,FIND(".",A18&amp;".")-1))</f>
        <v/>
      </c>
      <c r="H18" s="5">
        <f>SUMIFS($D$2:$D$200,$G$2:$G$200,A18,$A$2:$A$200,"*.*")</f>
        <v/>
      </c>
      <c r="I18" s="5" t="inlineStr">
        <is>
          <t>—</t>
        </is>
      </c>
      <c r="J18" s="5" t="inlineStr">
        <is>
          <t>—</t>
        </is>
      </c>
    </row>
    <row r="19">
      <c r="A19" s="8" t="inlineStr">
        <is>
          <t>5.1</t>
        </is>
      </c>
      <c r="B19" s="9" t="inlineStr">
        <is>
          <t>表示・動作の確認</t>
        </is>
      </c>
      <c r="C19" s="10" t="inlineStr">
        <is>
          <t>鈴木</t>
        </is>
      </c>
      <c r="D19" s="10" t="n">
        <v>2</v>
      </c>
      <c r="E19" s="11" t="n">
        <v>46343</v>
      </c>
      <c r="F19" s="11">
        <f>IF(OR(E19="",D19=""),"",WORKDAY(E19,D19-1,祝日!$A$2:$A$30))</f>
        <v/>
      </c>
      <c r="G19" s="10">
        <f>IF(A19="","",LEFT(A19,FIND(".",A19&amp;".")-1))</f>
        <v/>
      </c>
      <c r="H19" s="10" t="n"/>
      <c r="I19" s="10" t="inlineStr">
        <is>
          <t>4.1, 4.2</t>
        </is>
      </c>
      <c r="J19" s="10" t="inlineStr">
        <is>
          <t>確認結果の一覧を共有</t>
        </is>
      </c>
    </row>
    <row r="20">
      <c r="A20" s="12" t="inlineStr">
        <is>
          <t>5.2</t>
        </is>
      </c>
      <c r="B20" s="13" t="inlineStr">
        <is>
          <t>受け入れ確認（先方）</t>
        </is>
      </c>
      <c r="C20" s="13" t="inlineStr">
        <is>
          <t>先方 佐藤様</t>
        </is>
      </c>
      <c r="D20" s="13" t="n"/>
      <c r="E20" s="14" t="n"/>
      <c r="F20" s="14">
        <f>IF(OR(E20="",D20=""),"",WORKDAY(E20,D20-1,祝日!$A$2:$A$30))</f>
        <v/>
      </c>
      <c r="G20" s="13">
        <f>IF(A20="","",LEFT(A20,FIND(".",A20&amp;".")-1))</f>
        <v/>
      </c>
      <c r="H20" s="13" t="n"/>
      <c r="I20" s="13" t="inlineStr">
        <is>
          <t>5.1</t>
        </is>
      </c>
      <c r="J20" s="13" t="inlineStr">
        <is>
          <t>修正点の一覧を受け取る</t>
        </is>
      </c>
    </row>
    <row r="21">
      <c r="A21" s="8" t="inlineStr">
        <is>
          <t>5.3</t>
        </is>
      </c>
      <c r="B21" s="9" t="inlineStr">
        <is>
          <t>公開作業</t>
        </is>
      </c>
      <c r="C21" s="10" t="inlineStr">
        <is>
          <t>鈴木</t>
        </is>
      </c>
      <c r="D21" s="10" t="n">
        <v>1</v>
      </c>
      <c r="E21" s="11" t="n">
        <v>46350</v>
      </c>
      <c r="F21" s="11">
        <f>IF(OR(E21="",D21=""),"",WORKDAY(E21,D21-1,祝日!$A$2:$A$30))</f>
        <v/>
      </c>
      <c r="G21" s="10">
        <f>IF(A21="","",LEFT(A21,FIND(".",A21&amp;".")-1))</f>
        <v/>
      </c>
      <c r="H21" s="10" t="n"/>
      <c r="I21" s="10" t="inlineStr">
        <is>
          <t>5.2, 4.3</t>
        </is>
      </c>
      <c r="J21" s="10" t="inlineStr">
        <is>
          <t>本番の表示を確認</t>
        </is>
      </c>
    </row>
    <row r="22">
      <c r="A22" s="15" t="n"/>
      <c r="E22" s="16" t="n"/>
      <c r="F22" s="16">
        <f>IF(OR(E22="",D22=""),"",WORKDAY(E22,D22-1,祝日!$A$2:$A$30))</f>
        <v/>
      </c>
      <c r="G22">
        <f>IF(A22="","",LEFT(A22,FIND(".",A22&amp;".")-1))</f>
        <v/>
      </c>
    </row>
    <row r="23">
      <c r="A23" s="15" t="n"/>
      <c r="E23" s="16" t="n"/>
      <c r="F23" s="16">
        <f>IF(OR(E23="",D23=""),"",WORKDAY(E23,D23-1,祝日!$A$2:$A$30))</f>
        <v/>
      </c>
      <c r="G23">
        <f>IF(A23="","",LEFT(A23,FIND(".",A23&amp;".")-1))</f>
        <v/>
      </c>
    </row>
    <row r="24">
      <c r="A24" s="15" t="n"/>
      <c r="E24" s="16" t="n"/>
      <c r="F24" s="16">
        <f>IF(OR(E24="",D24=""),"",WORKDAY(E24,D24-1,祝日!$A$2:$A$30))</f>
        <v/>
      </c>
      <c r="G24">
        <f>IF(A24="","",LEFT(A24,FIND(".",A24&amp;".")-1))</f>
        <v/>
      </c>
    </row>
    <row r="25">
      <c r="A25" s="15" t="n"/>
      <c r="E25" s="16" t="n"/>
      <c r="F25" s="16">
        <f>IF(OR(E25="",D25=""),"",WORKDAY(E25,D25-1,祝日!$A$2:$A$30))</f>
        <v/>
      </c>
      <c r="G25">
        <f>IF(A25="","",LEFT(A25,FIND(".",A25&amp;".")-1))</f>
        <v/>
      </c>
    </row>
    <row r="26">
      <c r="A26" s="15" t="n"/>
      <c r="E26" s="16" t="n"/>
      <c r="F26" s="16">
        <f>IF(OR(E26="",D26=""),"",WORKDAY(E26,D26-1,祝日!$A$2:$A$30))</f>
        <v/>
      </c>
      <c r="G26">
        <f>IF(A26="","",LEFT(A26,FIND(".",A26&amp;".")-1))</f>
        <v/>
      </c>
    </row>
    <row r="27">
      <c r="A27" s="15" t="n"/>
      <c r="E27" s="16" t="n"/>
      <c r="F27" s="16">
        <f>IF(OR(E27="",D27=""),"",WORKDAY(E27,D27-1,祝日!$A$2:$A$30))</f>
        <v/>
      </c>
      <c r="G27">
        <f>IF(A27="","",LEFT(A27,FIND(".",A27&amp;".")-1))</f>
        <v/>
      </c>
    </row>
    <row r="28">
      <c r="A28" s="15" t="n"/>
      <c r="E28" s="16" t="n"/>
      <c r="F28" s="16">
        <f>IF(OR(E28="",D28=""),"",WORKDAY(E28,D28-1,祝日!$A$2:$A$30))</f>
        <v/>
      </c>
      <c r="G28">
        <f>IF(A28="","",LEFT(A28,FIND(".",A28&amp;".")-1))</f>
        <v/>
      </c>
    </row>
    <row r="29">
      <c r="A29" s="15" t="n"/>
      <c r="E29" s="16" t="n"/>
      <c r="F29" s="16">
        <f>IF(OR(E29="",D29=""),"",WORKDAY(E29,D29-1,祝日!$A$2:$A$30))</f>
        <v/>
      </c>
      <c r="G29">
        <f>IF(A29="","",LEFT(A29,FIND(".",A29&amp;".")-1))</f>
        <v/>
      </c>
    </row>
    <row r="30">
      <c r="A30" s="15" t="n"/>
      <c r="E30" s="16" t="n"/>
      <c r="F30" s="16">
        <f>IF(OR(E30="",D30=""),"",WORKDAY(E30,D30-1,祝日!$A$2:$A$30))</f>
        <v/>
      </c>
      <c r="G30">
        <f>IF(A30="","",LEFT(A30,FIND(".",A30&amp;".")-1))</f>
        <v/>
      </c>
    </row>
    <row r="31">
      <c r="A31" s="15" t="n"/>
      <c r="E31" s="16" t="n"/>
      <c r="F31" s="16">
        <f>IF(OR(E31="",D31=""),"",WORKDAY(E31,D31-1,祝日!$A$2:$A$30))</f>
        <v/>
      </c>
      <c r="G31">
        <f>IF(A31="","",LEFT(A31,FIND(".",A31&amp;".")-1))</f>
        <v/>
      </c>
    </row>
    <row r="32">
      <c r="A32" s="15" t="n"/>
      <c r="E32" s="16" t="n"/>
      <c r="F32" s="16">
        <f>IF(OR(E32="",D32=""),"",WORKDAY(E32,D32-1,祝日!$A$2:$A$30))</f>
        <v/>
      </c>
      <c r="G32">
        <f>IF(A32="","",LEFT(A32,FIND(".",A32&amp;".")-1))</f>
        <v/>
      </c>
    </row>
    <row r="33">
      <c r="A33" s="15" t="n"/>
      <c r="E33" s="16" t="n"/>
      <c r="F33" s="16">
        <f>IF(OR(E33="",D33=""),"",WORKDAY(E33,D33-1,祝日!$A$2:$A$30))</f>
        <v/>
      </c>
      <c r="G33">
        <f>IF(A33="","",LEFT(A33,FIND(".",A33&amp;".")-1))</f>
        <v/>
      </c>
    </row>
    <row r="34">
      <c r="A34" s="15" t="n"/>
      <c r="E34" s="16" t="n"/>
      <c r="F34" s="16">
        <f>IF(OR(E34="",D34=""),"",WORKDAY(E34,D34-1,祝日!$A$2:$A$30))</f>
        <v/>
      </c>
      <c r="G34">
        <f>IF(A34="","",LEFT(A34,FIND(".",A34&amp;".")-1))</f>
        <v/>
      </c>
    </row>
    <row r="35">
      <c r="A35" s="15" t="n"/>
      <c r="E35" s="16" t="n"/>
      <c r="F35" s="16">
        <f>IF(OR(E35="",D35=""),"",WORKDAY(E35,D35-1,祝日!$A$2:$A$30))</f>
        <v/>
      </c>
      <c r="G35">
        <f>IF(A35="","",LEFT(A35,FIND(".",A35&amp;".")-1))</f>
        <v/>
      </c>
    </row>
    <row r="36">
      <c r="A36" s="15" t="n"/>
      <c r="E36" s="16" t="n"/>
      <c r="F36" s="16">
        <f>IF(OR(E36="",D36=""),"",WORKDAY(E36,D36-1,祝日!$A$2:$A$30))</f>
        <v/>
      </c>
      <c r="G36">
        <f>IF(A36="","",LEFT(A36,FIND(".",A36&amp;".")-1))</f>
        <v/>
      </c>
    </row>
    <row r="37">
      <c r="A37" s="15" t="n"/>
      <c r="E37" s="16" t="n"/>
      <c r="F37" s="16">
        <f>IF(OR(E37="",D37=""),"",WORKDAY(E37,D37-1,祝日!$A$2:$A$30))</f>
        <v/>
      </c>
      <c r="G37">
        <f>IF(A37="","",LEFT(A37,FIND(".",A37&amp;".")-1))</f>
        <v/>
      </c>
    </row>
    <row r="38">
      <c r="A38" s="15" t="n"/>
      <c r="E38" s="16" t="n"/>
      <c r="F38" s="16">
        <f>IF(OR(E38="",D38=""),"",WORKDAY(E38,D38-1,祝日!$A$2:$A$30))</f>
        <v/>
      </c>
      <c r="G38">
        <f>IF(A38="","",LEFT(A38,FIND(".",A38&amp;".")-1))</f>
        <v/>
      </c>
    </row>
    <row r="39">
      <c r="A39" s="15" t="n"/>
      <c r="E39" s="16" t="n"/>
      <c r="F39" s="16">
        <f>IF(OR(E39="",D39=""),"",WORKDAY(E39,D39-1,祝日!$A$2:$A$30))</f>
        <v/>
      </c>
      <c r="G39">
        <f>IF(A39="","",LEFT(A39,FIND(".",A39&amp;".")-1))</f>
        <v/>
      </c>
    </row>
    <row r="40">
      <c r="A40" s="15" t="n"/>
      <c r="E40" s="16" t="n"/>
      <c r="F40" s="16">
        <f>IF(OR(E40="",D40=""),"",WORKDAY(E40,D40-1,祝日!$A$2:$A$30))</f>
        <v/>
      </c>
      <c r="G40">
        <f>IF(A40="","",LEFT(A40,FIND(".",A40&amp;".")-1))</f>
        <v/>
      </c>
    </row>
    <row r="41">
      <c r="A41" s="15" t="n"/>
      <c r="E41" s="16" t="n"/>
      <c r="F41" s="16">
        <f>IF(OR(E41="",D41=""),"",WORKDAY(E41,D41-1,祝日!$A$2:$A$30))</f>
        <v/>
      </c>
      <c r="G41">
        <f>IF(A41="","",LEFT(A41,FIND(".",A41&amp;".")-1))</f>
        <v/>
      </c>
    </row>
    <row r="42">
      <c r="A42" s="15" t="n"/>
      <c r="E42" s="16" t="n"/>
      <c r="F42" s="16">
        <f>IF(OR(E42="",D42=""),"",WORKDAY(E42,D42-1,祝日!$A$2:$A$30))</f>
        <v/>
      </c>
      <c r="G42">
        <f>IF(A42="","",LEFT(A42,FIND(".",A42&amp;".")-1))</f>
        <v/>
      </c>
    </row>
    <row r="43">
      <c r="A43" s="15" t="n"/>
      <c r="E43" s="16" t="n"/>
      <c r="F43" s="16">
        <f>IF(OR(E43="",D43=""),"",WORKDAY(E43,D43-1,祝日!$A$2:$A$30))</f>
        <v/>
      </c>
      <c r="G43">
        <f>IF(A43="","",LEFT(A43,FIND(".",A43&amp;".")-1))</f>
        <v/>
      </c>
    </row>
    <row r="44">
      <c r="A44" s="15" t="n"/>
      <c r="E44" s="16" t="n"/>
      <c r="F44" s="16">
        <f>IF(OR(E44="",D44=""),"",WORKDAY(E44,D44-1,祝日!$A$2:$A$30))</f>
        <v/>
      </c>
      <c r="G44">
        <f>IF(A44="","",LEFT(A44,FIND(".",A44&amp;".")-1))</f>
        <v/>
      </c>
    </row>
    <row r="45">
      <c r="A45" s="15" t="n"/>
      <c r="E45" s="16" t="n"/>
      <c r="F45" s="16">
        <f>IF(OR(E45="",D45=""),"",WORKDAY(E45,D45-1,祝日!$A$2:$A$30))</f>
        <v/>
      </c>
      <c r="G45">
        <f>IF(A45="","",LEFT(A45,FIND(".",A45&amp;".")-1))</f>
        <v/>
      </c>
    </row>
    <row r="46">
      <c r="A46" s="15" t="n"/>
      <c r="E46" s="16" t="n"/>
      <c r="F46" s="16">
        <f>IF(OR(E46="",D46=""),"",WORKDAY(E46,D46-1,祝日!$A$2:$A$30))</f>
        <v/>
      </c>
      <c r="G46">
        <f>IF(A46="","",LEFT(A46,FIND(".",A46&amp;".")-1))</f>
        <v/>
      </c>
    </row>
    <row r="47">
      <c r="A47" s="15" t="n"/>
      <c r="E47" s="16" t="n"/>
      <c r="F47" s="16">
        <f>IF(OR(E47="",D47=""),"",WORKDAY(E47,D47-1,祝日!$A$2:$A$30))</f>
        <v/>
      </c>
      <c r="G47">
        <f>IF(A47="","",LEFT(A47,FIND(".",A47&amp;".")-1))</f>
        <v/>
      </c>
    </row>
    <row r="48">
      <c r="A48" s="15" t="n"/>
      <c r="E48" s="16" t="n"/>
      <c r="F48" s="16">
        <f>IF(OR(E48="",D48=""),"",WORKDAY(E48,D48-1,祝日!$A$2:$A$30))</f>
        <v/>
      </c>
      <c r="G48">
        <f>IF(A48="","",LEFT(A48,FIND(".",A48&amp;".")-1))</f>
        <v/>
      </c>
    </row>
    <row r="49">
      <c r="A49" s="15" t="n"/>
      <c r="E49" s="16" t="n"/>
      <c r="F49" s="16">
        <f>IF(OR(E49="",D49=""),"",WORKDAY(E49,D49-1,祝日!$A$2:$A$30))</f>
        <v/>
      </c>
      <c r="G49">
        <f>IF(A49="","",LEFT(A49,FIND(".",A49&amp;".")-1))</f>
        <v/>
      </c>
    </row>
    <row r="50">
      <c r="A50" s="15" t="n"/>
      <c r="E50" s="16" t="n"/>
      <c r="F50" s="16">
        <f>IF(OR(E50="",D50=""),"",WORKDAY(E50,D50-1,祝日!$A$2:$A$30))</f>
        <v/>
      </c>
      <c r="G50">
        <f>IF(A50="","",LEFT(A50,FIND(".",A50&amp;".")-1))</f>
        <v/>
      </c>
    </row>
    <row r="51">
      <c r="A51" s="15" t="n"/>
      <c r="E51" s="16" t="n"/>
      <c r="F51" s="16">
        <f>IF(OR(E51="",D51=""),"",WORKDAY(E51,D51-1,祝日!$A$2:$A$30))</f>
        <v/>
      </c>
      <c r="G51">
        <f>IF(A51="","",LEFT(A51,FIND(".",A51&amp;".")-1))</f>
        <v/>
      </c>
    </row>
    <row r="52">
      <c r="A52" s="15" t="n"/>
      <c r="E52" s="16" t="n"/>
      <c r="F52" s="16">
        <f>IF(OR(E52="",D52=""),"",WORKDAY(E52,D52-1,祝日!$A$2:$A$30))</f>
        <v/>
      </c>
      <c r="G52">
        <f>IF(A52="","",LEFT(A52,FIND(".",A52&amp;".")-1))</f>
        <v/>
      </c>
    </row>
    <row r="53">
      <c r="A53" s="15" t="n"/>
      <c r="E53" s="16" t="n"/>
      <c r="F53" s="16">
        <f>IF(OR(E53="",D53=""),"",WORKDAY(E53,D53-1,祝日!$A$2:$A$30))</f>
        <v/>
      </c>
      <c r="G53">
        <f>IF(A53="","",LEFT(A53,FIND(".",A53&amp;".")-1))</f>
        <v/>
      </c>
    </row>
    <row r="54">
      <c r="A54" s="15" t="n"/>
      <c r="E54" s="16" t="n"/>
      <c r="F54" s="16">
        <f>IF(OR(E54="",D54=""),"",WORKDAY(E54,D54-1,祝日!$A$2:$A$30))</f>
        <v/>
      </c>
      <c r="G54">
        <f>IF(A54="","",LEFT(A54,FIND(".",A54&amp;".")-1))</f>
        <v/>
      </c>
    </row>
    <row r="55">
      <c r="A55" s="15" t="n"/>
      <c r="E55" s="16" t="n"/>
      <c r="F55" s="16">
        <f>IF(OR(E55="",D55=""),"",WORKDAY(E55,D55-1,祝日!$A$2:$A$30))</f>
        <v/>
      </c>
      <c r="G55">
        <f>IF(A55="","",LEFT(A55,FIND(".",A55&amp;".")-1))</f>
        <v/>
      </c>
    </row>
    <row r="56">
      <c r="A56" s="15" t="n"/>
      <c r="E56" s="16" t="n"/>
      <c r="F56" s="16">
        <f>IF(OR(E56="",D56=""),"",WORKDAY(E56,D56-1,祝日!$A$2:$A$30))</f>
        <v/>
      </c>
      <c r="G56">
        <f>IF(A56="","",LEFT(A56,FIND(".",A56&amp;".")-1))</f>
        <v/>
      </c>
    </row>
    <row r="57">
      <c r="A57" s="15" t="n"/>
      <c r="E57" s="16" t="n"/>
      <c r="F57" s="16">
        <f>IF(OR(E57="",D57=""),"",WORKDAY(E57,D57-1,祝日!$A$2:$A$30))</f>
        <v/>
      </c>
      <c r="G57">
        <f>IF(A57="","",LEFT(A57,FIND(".",A57&amp;".")-1))</f>
        <v/>
      </c>
    </row>
    <row r="58">
      <c r="A58" s="15" t="n"/>
      <c r="E58" s="16" t="n"/>
      <c r="F58" s="16">
        <f>IF(OR(E58="",D58=""),"",WORKDAY(E58,D58-1,祝日!$A$2:$A$30))</f>
        <v/>
      </c>
      <c r="G58">
        <f>IF(A58="","",LEFT(A58,FIND(".",A58&amp;".")-1))</f>
        <v/>
      </c>
    </row>
    <row r="59">
      <c r="A59" s="15" t="n"/>
      <c r="E59" s="16" t="n"/>
      <c r="F59" s="16">
        <f>IF(OR(E59="",D59=""),"",WORKDAY(E59,D59-1,祝日!$A$2:$A$30))</f>
        <v/>
      </c>
      <c r="G59">
        <f>IF(A59="","",LEFT(A59,FIND(".",A59&amp;".")-1))</f>
        <v/>
      </c>
    </row>
    <row r="60">
      <c r="A60" s="15" t="n"/>
      <c r="E60" s="16" t="n"/>
      <c r="F60" s="16">
        <f>IF(OR(E60="",D60=""),"",WORKDAY(E60,D60-1,祝日!$A$2:$A$30))</f>
        <v/>
      </c>
      <c r="G60">
        <f>IF(A60="","",LEFT(A60,FIND(".",A60&amp;".")-1))</f>
        <v/>
      </c>
    </row>
    <row r="61">
      <c r="A61" s="15" t="n"/>
      <c r="E61" s="16" t="n"/>
      <c r="F61" s="16">
        <f>IF(OR(E61="",D61=""),"",WORKDAY(E61,D61-1,祝日!$A$2:$A$30))</f>
        <v/>
      </c>
      <c r="G61">
        <f>IF(A61="","",LEFT(A61,FIND(".",A61&amp;".")-1))</f>
        <v/>
      </c>
    </row>
    <row r="62">
      <c r="A62" s="15" t="n"/>
      <c r="E62" s="16" t="n"/>
      <c r="F62" s="16">
        <f>IF(OR(E62="",D62=""),"",WORKDAY(E62,D62-1,祝日!$A$2:$A$30))</f>
        <v/>
      </c>
      <c r="G62">
        <f>IF(A62="","",LEFT(A62,FIND(".",A62&amp;".")-1))</f>
        <v/>
      </c>
    </row>
    <row r="63">
      <c r="A63" s="15" t="n"/>
      <c r="E63" s="16" t="n"/>
      <c r="F63" s="16">
        <f>IF(OR(E63="",D63=""),"",WORKDAY(E63,D63-1,祝日!$A$2:$A$30))</f>
        <v/>
      </c>
      <c r="G63">
        <f>IF(A63="","",LEFT(A63,FIND(".",A63&amp;".")-1))</f>
        <v/>
      </c>
    </row>
    <row r="64">
      <c r="A64" s="15" t="n"/>
      <c r="E64" s="16" t="n"/>
      <c r="F64" s="16">
        <f>IF(OR(E64="",D64=""),"",WORKDAY(E64,D64-1,祝日!$A$2:$A$30))</f>
        <v/>
      </c>
      <c r="G64">
        <f>IF(A64="","",LEFT(A64,FIND(".",A64&amp;".")-1))</f>
        <v/>
      </c>
    </row>
    <row r="65">
      <c r="A65" s="15" t="n"/>
      <c r="E65" s="16" t="n"/>
      <c r="F65" s="16">
        <f>IF(OR(E65="",D65=""),"",WORKDAY(E65,D65-1,祝日!$A$2:$A$30))</f>
        <v/>
      </c>
      <c r="G65">
        <f>IF(A65="","",LEFT(A65,FIND(".",A65&amp;".")-1))</f>
        <v/>
      </c>
    </row>
    <row r="66">
      <c r="A66" s="15" t="n"/>
      <c r="E66" s="16" t="n"/>
      <c r="F66" s="16">
        <f>IF(OR(E66="",D66=""),"",WORKDAY(E66,D66-1,祝日!$A$2:$A$30))</f>
        <v/>
      </c>
      <c r="G66">
        <f>IF(A66="","",LEFT(A66,FIND(".",A66&amp;".")-1))</f>
        <v/>
      </c>
    </row>
    <row r="67">
      <c r="A67" s="15" t="n"/>
      <c r="E67" s="16" t="n"/>
      <c r="F67" s="16">
        <f>IF(OR(E67="",D67=""),"",WORKDAY(E67,D67-1,祝日!$A$2:$A$30))</f>
        <v/>
      </c>
      <c r="G67">
        <f>IF(A67="","",LEFT(A67,FIND(".",A67&amp;".")-1))</f>
        <v/>
      </c>
    </row>
    <row r="68">
      <c r="A68" s="15" t="n"/>
      <c r="E68" s="16" t="n"/>
      <c r="F68" s="16">
        <f>IF(OR(E68="",D68=""),"",WORKDAY(E68,D68-1,祝日!$A$2:$A$30))</f>
        <v/>
      </c>
      <c r="G68">
        <f>IF(A68="","",LEFT(A68,FIND(".",A68&amp;".")-1))</f>
        <v/>
      </c>
    </row>
    <row r="69">
      <c r="A69" s="15" t="n"/>
      <c r="E69" s="16" t="n"/>
      <c r="F69" s="16">
        <f>IF(OR(E69="",D69=""),"",WORKDAY(E69,D69-1,祝日!$A$2:$A$30))</f>
        <v/>
      </c>
      <c r="G69">
        <f>IF(A69="","",LEFT(A69,FIND(".",A69&amp;".")-1))</f>
        <v/>
      </c>
    </row>
    <row r="70">
      <c r="A70" s="15" t="n"/>
      <c r="E70" s="16" t="n"/>
      <c r="F70" s="16">
        <f>IF(OR(E70="",D70=""),"",WORKDAY(E70,D70-1,祝日!$A$2:$A$30))</f>
        <v/>
      </c>
      <c r="G70">
        <f>IF(A70="","",LEFT(A70,FIND(".",A70&amp;".")-1))</f>
        <v/>
      </c>
    </row>
    <row r="71">
      <c r="A71" s="15" t="n"/>
      <c r="E71" s="16" t="n"/>
      <c r="F71" s="16">
        <f>IF(OR(E71="",D71=""),"",WORKDAY(E71,D71-1,祝日!$A$2:$A$30))</f>
        <v/>
      </c>
      <c r="G71">
        <f>IF(A71="","",LEFT(A71,FIND(".",A71&amp;".")-1))</f>
        <v/>
      </c>
    </row>
    <row r="72">
      <c r="A72" s="15" t="n"/>
      <c r="E72" s="16" t="n"/>
      <c r="F72" s="16">
        <f>IF(OR(E72="",D72=""),"",WORKDAY(E72,D72-1,祝日!$A$2:$A$30))</f>
        <v/>
      </c>
      <c r="G72">
        <f>IF(A72="","",LEFT(A72,FIND(".",A72&amp;".")-1))</f>
        <v/>
      </c>
    </row>
    <row r="73">
      <c r="A73" s="15" t="n"/>
      <c r="E73" s="16" t="n"/>
      <c r="F73" s="16">
        <f>IF(OR(E73="",D73=""),"",WORKDAY(E73,D73-1,祝日!$A$2:$A$30))</f>
        <v/>
      </c>
      <c r="G73">
        <f>IF(A73="","",LEFT(A73,FIND(".",A73&amp;".")-1))</f>
        <v/>
      </c>
    </row>
    <row r="74">
      <c r="A74" s="15" t="n"/>
      <c r="E74" s="16" t="n"/>
      <c r="F74" s="16">
        <f>IF(OR(E74="",D74=""),"",WORKDAY(E74,D74-1,祝日!$A$2:$A$30))</f>
        <v/>
      </c>
      <c r="G74">
        <f>IF(A74="","",LEFT(A74,FIND(".",A74&amp;".")-1))</f>
        <v/>
      </c>
    </row>
    <row r="75">
      <c r="A75" s="15" t="n"/>
      <c r="E75" s="16" t="n"/>
      <c r="F75" s="16">
        <f>IF(OR(E75="",D75=""),"",WORKDAY(E75,D75-1,祝日!$A$2:$A$30))</f>
        <v/>
      </c>
      <c r="G75">
        <f>IF(A75="","",LEFT(A75,FIND(".",A75&amp;".")-1))</f>
        <v/>
      </c>
    </row>
    <row r="76">
      <c r="A76" s="15" t="n"/>
      <c r="E76" s="16" t="n"/>
      <c r="F76" s="16">
        <f>IF(OR(E76="",D76=""),"",WORKDAY(E76,D76-1,祝日!$A$2:$A$30))</f>
        <v/>
      </c>
      <c r="G76">
        <f>IF(A76="","",LEFT(A76,FIND(".",A76&amp;".")-1))</f>
        <v/>
      </c>
    </row>
    <row r="77">
      <c r="A77" s="15" t="n"/>
      <c r="E77" s="16" t="n"/>
      <c r="F77" s="16">
        <f>IF(OR(E77="",D77=""),"",WORKDAY(E77,D77-1,祝日!$A$2:$A$30))</f>
        <v/>
      </c>
      <c r="G77">
        <f>IF(A77="","",LEFT(A77,FIND(".",A77&amp;".")-1))</f>
        <v/>
      </c>
    </row>
    <row r="78">
      <c r="A78" s="15" t="n"/>
      <c r="E78" s="16" t="n"/>
      <c r="F78" s="16">
        <f>IF(OR(E78="",D78=""),"",WORKDAY(E78,D78-1,祝日!$A$2:$A$30))</f>
        <v/>
      </c>
      <c r="G78">
        <f>IF(A78="","",LEFT(A78,FIND(".",A78&amp;".")-1))</f>
        <v/>
      </c>
    </row>
    <row r="79">
      <c r="A79" s="15" t="n"/>
      <c r="E79" s="16" t="n"/>
      <c r="F79" s="16">
        <f>IF(OR(E79="",D79=""),"",WORKDAY(E79,D79-1,祝日!$A$2:$A$30))</f>
        <v/>
      </c>
      <c r="G79">
        <f>IF(A79="","",LEFT(A79,FIND(".",A79&amp;".")-1))</f>
        <v/>
      </c>
    </row>
    <row r="80">
      <c r="A80" s="15" t="n"/>
      <c r="E80" s="16" t="n"/>
      <c r="F80" s="16">
        <f>IF(OR(E80="",D80=""),"",WORKDAY(E80,D80-1,祝日!$A$2:$A$30))</f>
        <v/>
      </c>
      <c r="G80">
        <f>IF(A80="","",LEFT(A80,FIND(".",A80&amp;".")-1))</f>
        <v/>
      </c>
    </row>
    <row r="81">
      <c r="A81" s="15" t="n"/>
      <c r="E81" s="16" t="n"/>
      <c r="F81" s="16">
        <f>IF(OR(E81="",D81=""),"",WORKDAY(E81,D81-1,祝日!$A$2:$A$30))</f>
        <v/>
      </c>
      <c r="G81">
        <f>IF(A81="","",LEFT(A81,FIND(".",A81&amp;".")-1))</f>
        <v/>
      </c>
    </row>
    <row r="82">
      <c r="A82" s="15" t="n"/>
      <c r="E82" s="16" t="n"/>
      <c r="F82" s="16">
        <f>IF(OR(E82="",D82=""),"",WORKDAY(E82,D82-1,祝日!$A$2:$A$30))</f>
        <v/>
      </c>
      <c r="G82">
        <f>IF(A82="","",LEFT(A82,FIND(".",A82&amp;".")-1))</f>
        <v/>
      </c>
    </row>
    <row r="83">
      <c r="A83" s="15" t="n"/>
      <c r="E83" s="16" t="n"/>
      <c r="F83" s="16">
        <f>IF(OR(E83="",D83=""),"",WORKDAY(E83,D83-1,祝日!$A$2:$A$30))</f>
        <v/>
      </c>
      <c r="G83">
        <f>IF(A83="","",LEFT(A83,FIND(".",A83&amp;".")-1))</f>
        <v/>
      </c>
    </row>
    <row r="84">
      <c r="A84" s="15" t="n"/>
      <c r="E84" s="16" t="n"/>
      <c r="F84" s="16">
        <f>IF(OR(E84="",D84=""),"",WORKDAY(E84,D84-1,祝日!$A$2:$A$30))</f>
        <v/>
      </c>
      <c r="G84">
        <f>IF(A84="","",LEFT(A84,FIND(".",A84&amp;".")-1))</f>
        <v/>
      </c>
    </row>
    <row r="85">
      <c r="A85" s="15" t="n"/>
      <c r="E85" s="16" t="n"/>
      <c r="F85" s="16">
        <f>IF(OR(E85="",D85=""),"",WORKDAY(E85,D85-1,祝日!$A$2:$A$30))</f>
        <v/>
      </c>
      <c r="G85">
        <f>IF(A85="","",LEFT(A85,FIND(".",A85&amp;".")-1))</f>
        <v/>
      </c>
    </row>
    <row r="86">
      <c r="A86" s="15" t="n"/>
      <c r="E86" s="16" t="n"/>
      <c r="F86" s="16">
        <f>IF(OR(E86="",D86=""),"",WORKDAY(E86,D86-1,祝日!$A$2:$A$30))</f>
        <v/>
      </c>
      <c r="G86">
        <f>IF(A86="","",LEFT(A86,FIND(".",A86&amp;".")-1))</f>
        <v/>
      </c>
    </row>
    <row r="87">
      <c r="A87" s="15" t="n"/>
      <c r="E87" s="16" t="n"/>
      <c r="F87" s="16">
        <f>IF(OR(E87="",D87=""),"",WORKDAY(E87,D87-1,祝日!$A$2:$A$30))</f>
        <v/>
      </c>
      <c r="G87">
        <f>IF(A87="","",LEFT(A87,FIND(".",A87&amp;".")-1))</f>
        <v/>
      </c>
    </row>
    <row r="88">
      <c r="A88" s="15" t="n"/>
      <c r="E88" s="16" t="n"/>
      <c r="F88" s="16">
        <f>IF(OR(E88="",D88=""),"",WORKDAY(E88,D88-1,祝日!$A$2:$A$30))</f>
        <v/>
      </c>
      <c r="G88">
        <f>IF(A88="","",LEFT(A88,FIND(".",A88&amp;".")-1))</f>
        <v/>
      </c>
    </row>
    <row r="89">
      <c r="A89" s="15" t="n"/>
      <c r="E89" s="16" t="n"/>
      <c r="F89" s="16">
        <f>IF(OR(E89="",D89=""),"",WORKDAY(E89,D89-1,祝日!$A$2:$A$30))</f>
        <v/>
      </c>
      <c r="G89">
        <f>IF(A89="","",LEFT(A89,FIND(".",A89&amp;".")-1))</f>
        <v/>
      </c>
    </row>
    <row r="90">
      <c r="A90" s="15" t="n"/>
      <c r="E90" s="16" t="n"/>
      <c r="F90" s="16">
        <f>IF(OR(E90="",D90=""),"",WORKDAY(E90,D90-1,祝日!$A$2:$A$30))</f>
        <v/>
      </c>
      <c r="G90">
        <f>IF(A90="","",LEFT(A90,FIND(".",A90&amp;".")-1))</f>
        <v/>
      </c>
    </row>
    <row r="91">
      <c r="A91" s="15" t="n"/>
      <c r="E91" s="16" t="n"/>
      <c r="F91" s="16">
        <f>IF(OR(E91="",D91=""),"",WORKDAY(E91,D91-1,祝日!$A$2:$A$30))</f>
        <v/>
      </c>
      <c r="G91">
        <f>IF(A91="","",LEFT(A91,FIND(".",A91&amp;".")-1))</f>
        <v/>
      </c>
    </row>
    <row r="92">
      <c r="A92" s="15" t="n"/>
      <c r="E92" s="16" t="n"/>
      <c r="F92" s="16">
        <f>IF(OR(E92="",D92=""),"",WORKDAY(E92,D92-1,祝日!$A$2:$A$30))</f>
        <v/>
      </c>
      <c r="G92">
        <f>IF(A92="","",LEFT(A92,FIND(".",A92&amp;".")-1))</f>
        <v/>
      </c>
    </row>
    <row r="93">
      <c r="A93" s="15" t="n"/>
      <c r="E93" s="16" t="n"/>
      <c r="F93" s="16">
        <f>IF(OR(E93="",D93=""),"",WORKDAY(E93,D93-1,祝日!$A$2:$A$30))</f>
        <v/>
      </c>
      <c r="G93">
        <f>IF(A93="","",LEFT(A93,FIND(".",A93&amp;".")-1))</f>
        <v/>
      </c>
    </row>
    <row r="94">
      <c r="A94" s="15" t="n"/>
      <c r="E94" s="16" t="n"/>
      <c r="F94" s="16">
        <f>IF(OR(E94="",D94=""),"",WORKDAY(E94,D94-1,祝日!$A$2:$A$30))</f>
        <v/>
      </c>
      <c r="G94">
        <f>IF(A94="","",LEFT(A94,FIND(".",A94&amp;".")-1))</f>
        <v/>
      </c>
    </row>
    <row r="95">
      <c r="A95" s="15" t="n"/>
      <c r="E95" s="16" t="n"/>
      <c r="F95" s="16">
        <f>IF(OR(E95="",D95=""),"",WORKDAY(E95,D95-1,祝日!$A$2:$A$30))</f>
        <v/>
      </c>
      <c r="G95">
        <f>IF(A95="","",LEFT(A95,FIND(".",A95&amp;".")-1))</f>
        <v/>
      </c>
    </row>
    <row r="96">
      <c r="A96" s="15" t="n"/>
      <c r="E96" s="16" t="n"/>
      <c r="F96" s="16">
        <f>IF(OR(E96="",D96=""),"",WORKDAY(E96,D96-1,祝日!$A$2:$A$30))</f>
        <v/>
      </c>
      <c r="G96">
        <f>IF(A96="","",LEFT(A96,FIND(".",A96&amp;".")-1))</f>
        <v/>
      </c>
    </row>
    <row r="97">
      <c r="A97" s="15" t="n"/>
      <c r="E97" s="16" t="n"/>
      <c r="F97" s="16">
        <f>IF(OR(E97="",D97=""),"",WORKDAY(E97,D97-1,祝日!$A$2:$A$30))</f>
        <v/>
      </c>
      <c r="G97">
        <f>IF(A97="","",LEFT(A97,FIND(".",A97&amp;".")-1))</f>
        <v/>
      </c>
    </row>
    <row r="98">
      <c r="A98" s="15" t="n"/>
      <c r="E98" s="16" t="n"/>
      <c r="F98" s="16">
        <f>IF(OR(E98="",D98=""),"",WORKDAY(E98,D98-1,祝日!$A$2:$A$30))</f>
        <v/>
      </c>
      <c r="G98">
        <f>IF(A98="","",LEFT(A98,FIND(".",A98&amp;".")-1))</f>
        <v/>
      </c>
    </row>
    <row r="99">
      <c r="A99" s="15" t="n"/>
      <c r="E99" s="16" t="n"/>
      <c r="F99" s="16">
        <f>IF(OR(E99="",D99=""),"",WORKDAY(E99,D99-1,祝日!$A$2:$A$30))</f>
        <v/>
      </c>
      <c r="G99">
        <f>IF(A99="","",LEFT(A99,FIND(".",A99&amp;".")-1))</f>
        <v/>
      </c>
    </row>
    <row r="100">
      <c r="A100" s="15" t="n"/>
      <c r="E100" s="16" t="n"/>
      <c r="F100" s="16">
        <f>IF(OR(E100="",D100=""),"",WORKDAY(E100,D100-1,祝日!$A$2:$A$30))</f>
        <v/>
      </c>
      <c r="G100">
        <f>IF(A100="","",LEFT(A100,FIND(".",A100&amp;".")-1))</f>
        <v/>
      </c>
    </row>
    <row r="101">
      <c r="A101" s="15" t="n"/>
      <c r="E101" s="16" t="n"/>
      <c r="F101" s="16">
        <f>IF(OR(E101="",D101=""),"",WORKDAY(E101,D101-1,祝日!$A$2:$A$30))</f>
        <v/>
      </c>
      <c r="G101">
        <f>IF(A101="","",LEFT(A101,FIND(".",A101&amp;".")-1))</f>
        <v/>
      </c>
    </row>
    <row r="102">
      <c r="A102" s="15" t="n"/>
      <c r="E102" s="16" t="n"/>
      <c r="F102" s="16">
        <f>IF(OR(E102="",D102=""),"",WORKDAY(E102,D102-1,祝日!$A$2:$A$30))</f>
        <v/>
      </c>
      <c r="G102">
        <f>IF(A102="","",LEFT(A102,FIND(".",A102&amp;".")-1))</f>
        <v/>
      </c>
    </row>
    <row r="103">
      <c r="A103" s="15" t="n"/>
      <c r="E103" s="16" t="n"/>
      <c r="F103" s="16">
        <f>IF(OR(E103="",D103=""),"",WORKDAY(E103,D103-1,祝日!$A$2:$A$30))</f>
        <v/>
      </c>
      <c r="G103">
        <f>IF(A103="","",LEFT(A103,FIND(".",A103&amp;".")-1))</f>
        <v/>
      </c>
    </row>
    <row r="104">
      <c r="A104" s="15" t="n"/>
      <c r="E104" s="16" t="n"/>
      <c r="F104" s="16">
        <f>IF(OR(E104="",D104=""),"",WORKDAY(E104,D104-1,祝日!$A$2:$A$30))</f>
        <v/>
      </c>
      <c r="G104">
        <f>IF(A104="","",LEFT(A104,FIND(".",A104&amp;".")-1))</f>
        <v/>
      </c>
    </row>
    <row r="105">
      <c r="A105" s="15" t="n"/>
      <c r="E105" s="16" t="n"/>
      <c r="F105" s="16">
        <f>IF(OR(E105="",D105=""),"",WORKDAY(E105,D105-1,祝日!$A$2:$A$30))</f>
        <v/>
      </c>
      <c r="G105">
        <f>IF(A105="","",LEFT(A105,FIND(".",A105&amp;".")-1))</f>
        <v/>
      </c>
    </row>
    <row r="106">
      <c r="A106" s="15" t="n"/>
      <c r="E106" s="16" t="n"/>
      <c r="F106" s="16">
        <f>IF(OR(E106="",D106=""),"",WORKDAY(E106,D106-1,祝日!$A$2:$A$30))</f>
        <v/>
      </c>
      <c r="G106">
        <f>IF(A106="","",LEFT(A106,FIND(".",A106&amp;".")-1))</f>
        <v/>
      </c>
    </row>
    <row r="107">
      <c r="A107" s="15" t="n"/>
      <c r="E107" s="16" t="n"/>
      <c r="F107" s="16">
        <f>IF(OR(E107="",D107=""),"",WORKDAY(E107,D107-1,祝日!$A$2:$A$30))</f>
        <v/>
      </c>
      <c r="G107">
        <f>IF(A107="","",LEFT(A107,FIND(".",A107&amp;".")-1))</f>
        <v/>
      </c>
    </row>
    <row r="108">
      <c r="A108" s="15" t="n"/>
      <c r="E108" s="16" t="n"/>
      <c r="F108" s="16">
        <f>IF(OR(E108="",D108=""),"",WORKDAY(E108,D108-1,祝日!$A$2:$A$30))</f>
        <v/>
      </c>
      <c r="G108">
        <f>IF(A108="","",LEFT(A108,FIND(".",A108&amp;".")-1))</f>
        <v/>
      </c>
    </row>
    <row r="109">
      <c r="A109" s="15" t="n"/>
      <c r="E109" s="16" t="n"/>
      <c r="F109" s="16">
        <f>IF(OR(E109="",D109=""),"",WORKDAY(E109,D109-1,祝日!$A$2:$A$30))</f>
        <v/>
      </c>
      <c r="G109">
        <f>IF(A109="","",LEFT(A109,FIND(".",A109&amp;".")-1))</f>
        <v/>
      </c>
    </row>
    <row r="110">
      <c r="A110" s="15" t="n"/>
      <c r="E110" s="16" t="n"/>
      <c r="F110" s="16">
        <f>IF(OR(E110="",D110=""),"",WORKDAY(E110,D110-1,祝日!$A$2:$A$30))</f>
        <v/>
      </c>
      <c r="G110">
        <f>IF(A110="","",LEFT(A110,FIND(".",A110&amp;".")-1))</f>
        <v/>
      </c>
    </row>
    <row r="111">
      <c r="A111" s="15" t="n"/>
      <c r="E111" s="16" t="n"/>
      <c r="F111" s="16">
        <f>IF(OR(E111="",D111=""),"",WORKDAY(E111,D111-1,祝日!$A$2:$A$30))</f>
        <v/>
      </c>
      <c r="G111">
        <f>IF(A111="","",LEFT(A111,FIND(".",A111&amp;".")-1))</f>
        <v/>
      </c>
    </row>
    <row r="112">
      <c r="A112" s="15" t="n"/>
      <c r="E112" s="16" t="n"/>
      <c r="F112" s="16">
        <f>IF(OR(E112="",D112=""),"",WORKDAY(E112,D112-1,祝日!$A$2:$A$30))</f>
        <v/>
      </c>
      <c r="G112">
        <f>IF(A112="","",LEFT(A112,FIND(".",A112&amp;".")-1))</f>
        <v/>
      </c>
    </row>
    <row r="113">
      <c r="A113" s="15" t="n"/>
      <c r="E113" s="16" t="n"/>
      <c r="F113" s="16">
        <f>IF(OR(E113="",D113=""),"",WORKDAY(E113,D113-1,祝日!$A$2:$A$30))</f>
        <v/>
      </c>
      <c r="G113">
        <f>IF(A113="","",LEFT(A113,FIND(".",A113&amp;".")-1))</f>
        <v/>
      </c>
    </row>
    <row r="114">
      <c r="A114" s="15" t="n"/>
      <c r="E114" s="16" t="n"/>
      <c r="F114" s="16">
        <f>IF(OR(E114="",D114=""),"",WORKDAY(E114,D114-1,祝日!$A$2:$A$30))</f>
        <v/>
      </c>
      <c r="G114">
        <f>IF(A114="","",LEFT(A114,FIND(".",A114&amp;".")-1))</f>
        <v/>
      </c>
    </row>
    <row r="115">
      <c r="A115" s="15" t="n"/>
      <c r="E115" s="16" t="n"/>
      <c r="F115" s="16">
        <f>IF(OR(E115="",D115=""),"",WORKDAY(E115,D115-1,祝日!$A$2:$A$30))</f>
        <v/>
      </c>
      <c r="G115">
        <f>IF(A115="","",LEFT(A115,FIND(".",A115&amp;".")-1))</f>
        <v/>
      </c>
    </row>
    <row r="116">
      <c r="A116" s="15" t="n"/>
      <c r="E116" s="16" t="n"/>
      <c r="F116" s="16">
        <f>IF(OR(E116="",D116=""),"",WORKDAY(E116,D116-1,祝日!$A$2:$A$30))</f>
        <v/>
      </c>
      <c r="G116">
        <f>IF(A116="","",LEFT(A116,FIND(".",A116&amp;".")-1))</f>
        <v/>
      </c>
    </row>
    <row r="117">
      <c r="A117" s="15" t="n"/>
      <c r="E117" s="16" t="n"/>
      <c r="F117" s="16">
        <f>IF(OR(E117="",D117=""),"",WORKDAY(E117,D117-1,祝日!$A$2:$A$30))</f>
        <v/>
      </c>
      <c r="G117">
        <f>IF(A117="","",LEFT(A117,FIND(".",A117&amp;".")-1))</f>
        <v/>
      </c>
    </row>
    <row r="118">
      <c r="A118" s="15" t="n"/>
      <c r="E118" s="16" t="n"/>
      <c r="F118" s="16">
        <f>IF(OR(E118="",D118=""),"",WORKDAY(E118,D118-1,祝日!$A$2:$A$30))</f>
        <v/>
      </c>
      <c r="G118">
        <f>IF(A118="","",LEFT(A118,FIND(".",A118&amp;".")-1))</f>
        <v/>
      </c>
    </row>
    <row r="119">
      <c r="A119" s="15" t="n"/>
      <c r="E119" s="16" t="n"/>
      <c r="F119" s="16">
        <f>IF(OR(E119="",D119=""),"",WORKDAY(E119,D119-1,祝日!$A$2:$A$30))</f>
        <v/>
      </c>
      <c r="G119">
        <f>IF(A119="","",LEFT(A119,FIND(".",A119&amp;".")-1))</f>
        <v/>
      </c>
    </row>
    <row r="120">
      <c r="A120" s="15" t="n"/>
      <c r="E120" s="16" t="n"/>
      <c r="F120" s="16">
        <f>IF(OR(E120="",D120=""),"",WORKDAY(E120,D120-1,祝日!$A$2:$A$30))</f>
        <v/>
      </c>
      <c r="G120">
        <f>IF(A120="","",LEFT(A120,FIND(".",A120&amp;".")-1))</f>
        <v/>
      </c>
    </row>
    <row r="121">
      <c r="A121" s="15" t="n"/>
      <c r="E121" s="16" t="n"/>
      <c r="F121" s="16">
        <f>IF(OR(E121="",D121=""),"",WORKDAY(E121,D121-1,祝日!$A$2:$A$30))</f>
        <v/>
      </c>
      <c r="G121">
        <f>IF(A121="","",LEFT(A121,FIND(".",A121&amp;".")-1))</f>
        <v/>
      </c>
    </row>
    <row r="122">
      <c r="A122" s="15" t="n"/>
      <c r="E122" s="16" t="n"/>
      <c r="F122" s="16">
        <f>IF(OR(E122="",D122=""),"",WORKDAY(E122,D122-1,祝日!$A$2:$A$30))</f>
        <v/>
      </c>
      <c r="G122">
        <f>IF(A122="","",LEFT(A122,FIND(".",A122&amp;".")-1))</f>
        <v/>
      </c>
    </row>
    <row r="123">
      <c r="A123" s="15" t="n"/>
      <c r="E123" s="16" t="n"/>
      <c r="F123" s="16">
        <f>IF(OR(E123="",D123=""),"",WORKDAY(E123,D123-1,祝日!$A$2:$A$30))</f>
        <v/>
      </c>
      <c r="G123">
        <f>IF(A123="","",LEFT(A123,FIND(".",A123&amp;".")-1))</f>
        <v/>
      </c>
    </row>
    <row r="124">
      <c r="A124" s="15" t="n"/>
      <c r="E124" s="16" t="n"/>
      <c r="F124" s="16">
        <f>IF(OR(E124="",D124=""),"",WORKDAY(E124,D124-1,祝日!$A$2:$A$30))</f>
        <v/>
      </c>
      <c r="G124">
        <f>IF(A124="","",LEFT(A124,FIND(".",A124&amp;".")-1))</f>
        <v/>
      </c>
    </row>
    <row r="125">
      <c r="A125" s="15" t="n"/>
      <c r="E125" s="16" t="n"/>
      <c r="F125" s="16">
        <f>IF(OR(E125="",D125=""),"",WORKDAY(E125,D125-1,祝日!$A$2:$A$30))</f>
        <v/>
      </c>
      <c r="G125">
        <f>IF(A125="","",LEFT(A125,FIND(".",A125&amp;".")-1))</f>
        <v/>
      </c>
    </row>
    <row r="126">
      <c r="A126" s="15" t="n"/>
      <c r="E126" s="16" t="n"/>
      <c r="F126" s="16">
        <f>IF(OR(E126="",D126=""),"",WORKDAY(E126,D126-1,祝日!$A$2:$A$30))</f>
        <v/>
      </c>
      <c r="G126">
        <f>IF(A126="","",LEFT(A126,FIND(".",A126&amp;".")-1))</f>
        <v/>
      </c>
    </row>
    <row r="127">
      <c r="A127" s="15" t="n"/>
      <c r="E127" s="16" t="n"/>
      <c r="F127" s="16">
        <f>IF(OR(E127="",D127=""),"",WORKDAY(E127,D127-1,祝日!$A$2:$A$30))</f>
        <v/>
      </c>
      <c r="G127">
        <f>IF(A127="","",LEFT(A127,FIND(".",A127&amp;".")-1))</f>
        <v/>
      </c>
    </row>
    <row r="128">
      <c r="A128" s="15" t="n"/>
      <c r="E128" s="16" t="n"/>
      <c r="F128" s="16">
        <f>IF(OR(E128="",D128=""),"",WORKDAY(E128,D128-1,祝日!$A$2:$A$30))</f>
        <v/>
      </c>
      <c r="G128">
        <f>IF(A128="","",LEFT(A128,FIND(".",A128&amp;".")-1))</f>
        <v/>
      </c>
    </row>
    <row r="129">
      <c r="A129" s="15" t="n"/>
      <c r="E129" s="16" t="n"/>
      <c r="F129" s="16">
        <f>IF(OR(E129="",D129=""),"",WORKDAY(E129,D129-1,祝日!$A$2:$A$30))</f>
        <v/>
      </c>
      <c r="G129">
        <f>IF(A129="","",LEFT(A129,FIND(".",A129&amp;".")-1))</f>
        <v/>
      </c>
    </row>
    <row r="130">
      <c r="A130" s="15" t="n"/>
      <c r="E130" s="16" t="n"/>
      <c r="F130" s="16">
        <f>IF(OR(E130="",D130=""),"",WORKDAY(E130,D130-1,祝日!$A$2:$A$30))</f>
        <v/>
      </c>
      <c r="G130">
        <f>IF(A130="","",LEFT(A130,FIND(".",A130&amp;".")-1))</f>
        <v/>
      </c>
    </row>
    <row r="131">
      <c r="A131" s="15" t="n"/>
      <c r="E131" s="16" t="n"/>
      <c r="F131" s="16">
        <f>IF(OR(E131="",D131=""),"",WORKDAY(E131,D131-1,祝日!$A$2:$A$30))</f>
        <v/>
      </c>
      <c r="G131">
        <f>IF(A131="","",LEFT(A131,FIND(".",A131&amp;".")-1))</f>
        <v/>
      </c>
    </row>
    <row r="132">
      <c r="A132" s="15" t="n"/>
      <c r="E132" s="16" t="n"/>
      <c r="F132" s="16">
        <f>IF(OR(E132="",D132=""),"",WORKDAY(E132,D132-1,祝日!$A$2:$A$30))</f>
        <v/>
      </c>
      <c r="G132">
        <f>IF(A132="","",LEFT(A132,FIND(".",A132&amp;".")-1))</f>
        <v/>
      </c>
    </row>
    <row r="133">
      <c r="A133" s="15" t="n"/>
      <c r="E133" s="16" t="n"/>
      <c r="F133" s="16">
        <f>IF(OR(E133="",D133=""),"",WORKDAY(E133,D133-1,祝日!$A$2:$A$30))</f>
        <v/>
      </c>
      <c r="G133">
        <f>IF(A133="","",LEFT(A133,FIND(".",A133&amp;".")-1))</f>
        <v/>
      </c>
    </row>
    <row r="134">
      <c r="A134" s="15" t="n"/>
      <c r="E134" s="16" t="n"/>
      <c r="F134" s="16">
        <f>IF(OR(E134="",D134=""),"",WORKDAY(E134,D134-1,祝日!$A$2:$A$30))</f>
        <v/>
      </c>
      <c r="G134">
        <f>IF(A134="","",LEFT(A134,FIND(".",A134&amp;".")-1))</f>
        <v/>
      </c>
    </row>
    <row r="135">
      <c r="A135" s="15" t="n"/>
      <c r="E135" s="16" t="n"/>
      <c r="F135" s="16">
        <f>IF(OR(E135="",D135=""),"",WORKDAY(E135,D135-1,祝日!$A$2:$A$30))</f>
        <v/>
      </c>
      <c r="G135">
        <f>IF(A135="","",LEFT(A135,FIND(".",A135&amp;".")-1))</f>
        <v/>
      </c>
    </row>
    <row r="136">
      <c r="A136" s="15" t="n"/>
      <c r="E136" s="16" t="n"/>
      <c r="F136" s="16">
        <f>IF(OR(E136="",D136=""),"",WORKDAY(E136,D136-1,祝日!$A$2:$A$30))</f>
        <v/>
      </c>
      <c r="G136">
        <f>IF(A136="","",LEFT(A136,FIND(".",A136&amp;".")-1))</f>
        <v/>
      </c>
    </row>
    <row r="137">
      <c r="A137" s="15" t="n"/>
      <c r="E137" s="16" t="n"/>
      <c r="F137" s="16">
        <f>IF(OR(E137="",D137=""),"",WORKDAY(E137,D137-1,祝日!$A$2:$A$30))</f>
        <v/>
      </c>
      <c r="G137">
        <f>IF(A137="","",LEFT(A137,FIND(".",A137&amp;".")-1))</f>
        <v/>
      </c>
    </row>
    <row r="138">
      <c r="A138" s="15" t="n"/>
      <c r="E138" s="16" t="n"/>
      <c r="F138" s="16">
        <f>IF(OR(E138="",D138=""),"",WORKDAY(E138,D138-1,祝日!$A$2:$A$30))</f>
        <v/>
      </c>
      <c r="G138">
        <f>IF(A138="","",LEFT(A138,FIND(".",A138&amp;".")-1))</f>
        <v/>
      </c>
    </row>
    <row r="139">
      <c r="A139" s="15" t="n"/>
      <c r="E139" s="16" t="n"/>
      <c r="F139" s="16">
        <f>IF(OR(E139="",D139=""),"",WORKDAY(E139,D139-1,祝日!$A$2:$A$30))</f>
        <v/>
      </c>
      <c r="G139">
        <f>IF(A139="","",LEFT(A139,FIND(".",A139&amp;".")-1))</f>
        <v/>
      </c>
    </row>
    <row r="140">
      <c r="A140" s="15" t="n"/>
      <c r="E140" s="16" t="n"/>
      <c r="F140" s="16">
        <f>IF(OR(E140="",D140=""),"",WORKDAY(E140,D140-1,祝日!$A$2:$A$30))</f>
        <v/>
      </c>
      <c r="G140">
        <f>IF(A140="","",LEFT(A140,FIND(".",A140&amp;".")-1))</f>
        <v/>
      </c>
    </row>
    <row r="141">
      <c r="A141" s="15" t="n"/>
      <c r="E141" s="16" t="n"/>
      <c r="F141" s="16">
        <f>IF(OR(E141="",D141=""),"",WORKDAY(E141,D141-1,祝日!$A$2:$A$30))</f>
        <v/>
      </c>
      <c r="G141">
        <f>IF(A141="","",LEFT(A141,FIND(".",A141&amp;".")-1))</f>
        <v/>
      </c>
    </row>
    <row r="142">
      <c r="A142" s="15" t="n"/>
      <c r="E142" s="16" t="n"/>
      <c r="F142" s="16">
        <f>IF(OR(E142="",D142=""),"",WORKDAY(E142,D142-1,祝日!$A$2:$A$30))</f>
        <v/>
      </c>
      <c r="G142">
        <f>IF(A142="","",LEFT(A142,FIND(".",A142&amp;".")-1))</f>
        <v/>
      </c>
    </row>
    <row r="143">
      <c r="A143" s="15" t="n"/>
      <c r="E143" s="16" t="n"/>
      <c r="F143" s="16">
        <f>IF(OR(E143="",D143=""),"",WORKDAY(E143,D143-1,祝日!$A$2:$A$30))</f>
        <v/>
      </c>
      <c r="G143">
        <f>IF(A143="","",LEFT(A143,FIND(".",A143&amp;".")-1))</f>
        <v/>
      </c>
    </row>
    <row r="144">
      <c r="A144" s="15" t="n"/>
      <c r="E144" s="16" t="n"/>
      <c r="F144" s="16">
        <f>IF(OR(E144="",D144=""),"",WORKDAY(E144,D144-1,祝日!$A$2:$A$30))</f>
        <v/>
      </c>
      <c r="G144">
        <f>IF(A144="","",LEFT(A144,FIND(".",A144&amp;".")-1))</f>
        <v/>
      </c>
    </row>
    <row r="145">
      <c r="A145" s="15" t="n"/>
      <c r="E145" s="16" t="n"/>
      <c r="F145" s="16">
        <f>IF(OR(E145="",D145=""),"",WORKDAY(E145,D145-1,祝日!$A$2:$A$30))</f>
        <v/>
      </c>
      <c r="G145">
        <f>IF(A145="","",LEFT(A145,FIND(".",A145&amp;".")-1))</f>
        <v/>
      </c>
    </row>
    <row r="146">
      <c r="A146" s="15" t="n"/>
      <c r="E146" s="16" t="n"/>
      <c r="F146" s="16">
        <f>IF(OR(E146="",D146=""),"",WORKDAY(E146,D146-1,祝日!$A$2:$A$30))</f>
        <v/>
      </c>
      <c r="G146">
        <f>IF(A146="","",LEFT(A146,FIND(".",A146&amp;".")-1))</f>
        <v/>
      </c>
    </row>
    <row r="147">
      <c r="A147" s="15" t="n"/>
      <c r="E147" s="16" t="n"/>
      <c r="F147" s="16">
        <f>IF(OR(E147="",D147=""),"",WORKDAY(E147,D147-1,祝日!$A$2:$A$30))</f>
        <v/>
      </c>
      <c r="G147">
        <f>IF(A147="","",LEFT(A147,FIND(".",A147&amp;".")-1))</f>
        <v/>
      </c>
    </row>
    <row r="148">
      <c r="A148" s="15" t="n"/>
      <c r="E148" s="16" t="n"/>
      <c r="F148" s="16">
        <f>IF(OR(E148="",D148=""),"",WORKDAY(E148,D148-1,祝日!$A$2:$A$30))</f>
        <v/>
      </c>
      <c r="G148">
        <f>IF(A148="","",LEFT(A148,FIND(".",A148&amp;".")-1))</f>
        <v/>
      </c>
    </row>
    <row r="149">
      <c r="A149" s="15" t="n"/>
      <c r="E149" s="16" t="n"/>
      <c r="F149" s="16">
        <f>IF(OR(E149="",D149=""),"",WORKDAY(E149,D149-1,祝日!$A$2:$A$30))</f>
        <v/>
      </c>
      <c r="G149">
        <f>IF(A149="","",LEFT(A149,FIND(".",A149&amp;".")-1))</f>
        <v/>
      </c>
    </row>
    <row r="150">
      <c r="A150" s="15" t="n"/>
      <c r="E150" s="16" t="n"/>
      <c r="F150" s="16">
        <f>IF(OR(E150="",D150=""),"",WORKDAY(E150,D150-1,祝日!$A$2:$A$30))</f>
        <v/>
      </c>
      <c r="G150">
        <f>IF(A150="","",LEFT(A150,FIND(".",A150&amp;".")-1))</f>
        <v/>
      </c>
    </row>
    <row r="151">
      <c r="A151" s="15" t="n"/>
      <c r="E151" s="16" t="n"/>
      <c r="F151" s="16">
        <f>IF(OR(E151="",D151=""),"",WORKDAY(E151,D151-1,祝日!$A$2:$A$30))</f>
        <v/>
      </c>
      <c r="G151">
        <f>IF(A151="","",LEFT(A151,FIND(".",A151&amp;".")-1))</f>
        <v/>
      </c>
    </row>
    <row r="152">
      <c r="A152" s="15" t="n"/>
      <c r="E152" s="16" t="n"/>
      <c r="F152" s="16">
        <f>IF(OR(E152="",D152=""),"",WORKDAY(E152,D152-1,祝日!$A$2:$A$30))</f>
        <v/>
      </c>
      <c r="G152">
        <f>IF(A152="","",LEFT(A152,FIND(".",A152&amp;".")-1))</f>
        <v/>
      </c>
    </row>
    <row r="153">
      <c r="A153" s="15" t="n"/>
      <c r="E153" s="16" t="n"/>
      <c r="F153" s="16">
        <f>IF(OR(E153="",D153=""),"",WORKDAY(E153,D153-1,祝日!$A$2:$A$30))</f>
        <v/>
      </c>
      <c r="G153">
        <f>IF(A153="","",LEFT(A153,FIND(".",A153&amp;".")-1))</f>
        <v/>
      </c>
    </row>
    <row r="154">
      <c r="A154" s="15" t="n"/>
      <c r="E154" s="16" t="n"/>
      <c r="F154" s="16">
        <f>IF(OR(E154="",D154=""),"",WORKDAY(E154,D154-1,祝日!$A$2:$A$30))</f>
        <v/>
      </c>
      <c r="G154">
        <f>IF(A154="","",LEFT(A154,FIND(".",A154&amp;".")-1))</f>
        <v/>
      </c>
    </row>
    <row r="155">
      <c r="A155" s="15" t="n"/>
      <c r="E155" s="16" t="n"/>
      <c r="F155" s="16">
        <f>IF(OR(E155="",D155=""),"",WORKDAY(E155,D155-1,祝日!$A$2:$A$30))</f>
        <v/>
      </c>
      <c r="G155">
        <f>IF(A155="","",LEFT(A155,FIND(".",A155&amp;".")-1))</f>
        <v/>
      </c>
    </row>
    <row r="156">
      <c r="A156" s="15" t="n"/>
      <c r="E156" s="16" t="n"/>
      <c r="F156" s="16">
        <f>IF(OR(E156="",D156=""),"",WORKDAY(E156,D156-1,祝日!$A$2:$A$30))</f>
        <v/>
      </c>
      <c r="G156">
        <f>IF(A156="","",LEFT(A156,FIND(".",A156&amp;".")-1))</f>
        <v/>
      </c>
    </row>
    <row r="157">
      <c r="A157" s="15" t="n"/>
      <c r="E157" s="16" t="n"/>
      <c r="F157" s="16">
        <f>IF(OR(E157="",D157=""),"",WORKDAY(E157,D157-1,祝日!$A$2:$A$30))</f>
        <v/>
      </c>
      <c r="G157">
        <f>IF(A157="","",LEFT(A157,FIND(".",A157&amp;".")-1))</f>
        <v/>
      </c>
    </row>
    <row r="158">
      <c r="A158" s="15" t="n"/>
      <c r="E158" s="16" t="n"/>
      <c r="F158" s="16">
        <f>IF(OR(E158="",D158=""),"",WORKDAY(E158,D158-1,祝日!$A$2:$A$30))</f>
        <v/>
      </c>
      <c r="G158">
        <f>IF(A158="","",LEFT(A158,FIND(".",A158&amp;".")-1))</f>
        <v/>
      </c>
    </row>
    <row r="159">
      <c r="A159" s="15" t="n"/>
      <c r="E159" s="16" t="n"/>
      <c r="F159" s="16">
        <f>IF(OR(E159="",D159=""),"",WORKDAY(E159,D159-1,祝日!$A$2:$A$30))</f>
        <v/>
      </c>
      <c r="G159">
        <f>IF(A159="","",LEFT(A159,FIND(".",A159&amp;".")-1))</f>
        <v/>
      </c>
    </row>
    <row r="160">
      <c r="A160" s="15" t="n"/>
      <c r="E160" s="16" t="n"/>
      <c r="F160" s="16">
        <f>IF(OR(E160="",D160=""),"",WORKDAY(E160,D160-1,祝日!$A$2:$A$30))</f>
        <v/>
      </c>
      <c r="G160">
        <f>IF(A160="","",LEFT(A160,FIND(".",A160&amp;".")-1))</f>
        <v/>
      </c>
    </row>
    <row r="161">
      <c r="A161" s="15" t="n"/>
      <c r="E161" s="16" t="n"/>
      <c r="F161" s="16">
        <f>IF(OR(E161="",D161=""),"",WORKDAY(E161,D161-1,祝日!$A$2:$A$30))</f>
        <v/>
      </c>
      <c r="G161">
        <f>IF(A161="","",LEFT(A161,FIND(".",A161&amp;".")-1))</f>
        <v/>
      </c>
    </row>
    <row r="162">
      <c r="A162" s="15" t="n"/>
      <c r="E162" s="16" t="n"/>
      <c r="F162" s="16">
        <f>IF(OR(E162="",D162=""),"",WORKDAY(E162,D162-1,祝日!$A$2:$A$30))</f>
        <v/>
      </c>
      <c r="G162">
        <f>IF(A162="","",LEFT(A162,FIND(".",A162&amp;".")-1))</f>
        <v/>
      </c>
    </row>
    <row r="163">
      <c r="A163" s="15" t="n"/>
      <c r="E163" s="16" t="n"/>
      <c r="F163" s="16">
        <f>IF(OR(E163="",D163=""),"",WORKDAY(E163,D163-1,祝日!$A$2:$A$30))</f>
        <v/>
      </c>
      <c r="G163">
        <f>IF(A163="","",LEFT(A163,FIND(".",A163&amp;".")-1))</f>
        <v/>
      </c>
    </row>
    <row r="164">
      <c r="A164" s="15" t="n"/>
      <c r="E164" s="16" t="n"/>
      <c r="F164" s="16">
        <f>IF(OR(E164="",D164=""),"",WORKDAY(E164,D164-1,祝日!$A$2:$A$30))</f>
        <v/>
      </c>
      <c r="G164">
        <f>IF(A164="","",LEFT(A164,FIND(".",A164&amp;".")-1))</f>
        <v/>
      </c>
    </row>
    <row r="165">
      <c r="A165" s="15" t="n"/>
      <c r="E165" s="16" t="n"/>
      <c r="F165" s="16">
        <f>IF(OR(E165="",D165=""),"",WORKDAY(E165,D165-1,祝日!$A$2:$A$30))</f>
        <v/>
      </c>
      <c r="G165">
        <f>IF(A165="","",LEFT(A165,FIND(".",A165&amp;".")-1))</f>
        <v/>
      </c>
    </row>
    <row r="166">
      <c r="A166" s="15" t="n"/>
      <c r="E166" s="16" t="n"/>
      <c r="F166" s="16">
        <f>IF(OR(E166="",D166=""),"",WORKDAY(E166,D166-1,祝日!$A$2:$A$30))</f>
        <v/>
      </c>
      <c r="G166">
        <f>IF(A166="","",LEFT(A166,FIND(".",A166&amp;".")-1))</f>
        <v/>
      </c>
    </row>
    <row r="167">
      <c r="A167" s="15" t="n"/>
      <c r="E167" s="16" t="n"/>
      <c r="F167" s="16">
        <f>IF(OR(E167="",D167=""),"",WORKDAY(E167,D167-1,祝日!$A$2:$A$30))</f>
        <v/>
      </c>
      <c r="G167">
        <f>IF(A167="","",LEFT(A167,FIND(".",A167&amp;".")-1))</f>
        <v/>
      </c>
    </row>
    <row r="168">
      <c r="A168" s="15" t="n"/>
      <c r="E168" s="16" t="n"/>
      <c r="F168" s="16">
        <f>IF(OR(E168="",D168=""),"",WORKDAY(E168,D168-1,祝日!$A$2:$A$30))</f>
        <v/>
      </c>
      <c r="G168">
        <f>IF(A168="","",LEFT(A168,FIND(".",A168&amp;".")-1))</f>
        <v/>
      </c>
    </row>
    <row r="169">
      <c r="A169" s="15" t="n"/>
      <c r="E169" s="16" t="n"/>
      <c r="F169" s="16">
        <f>IF(OR(E169="",D169=""),"",WORKDAY(E169,D169-1,祝日!$A$2:$A$30))</f>
        <v/>
      </c>
      <c r="G169">
        <f>IF(A169="","",LEFT(A169,FIND(".",A169&amp;".")-1))</f>
        <v/>
      </c>
    </row>
    <row r="170">
      <c r="A170" s="15" t="n"/>
      <c r="E170" s="16" t="n"/>
      <c r="F170" s="16">
        <f>IF(OR(E170="",D170=""),"",WORKDAY(E170,D170-1,祝日!$A$2:$A$30))</f>
        <v/>
      </c>
      <c r="G170">
        <f>IF(A170="","",LEFT(A170,FIND(".",A170&amp;".")-1))</f>
        <v/>
      </c>
    </row>
    <row r="171">
      <c r="A171" s="15" t="n"/>
      <c r="E171" s="16" t="n"/>
      <c r="F171" s="16">
        <f>IF(OR(E171="",D171=""),"",WORKDAY(E171,D171-1,祝日!$A$2:$A$30))</f>
        <v/>
      </c>
      <c r="G171">
        <f>IF(A171="","",LEFT(A171,FIND(".",A171&amp;".")-1))</f>
        <v/>
      </c>
    </row>
    <row r="172">
      <c r="A172" s="15" t="n"/>
      <c r="E172" s="16" t="n"/>
      <c r="F172" s="16">
        <f>IF(OR(E172="",D172=""),"",WORKDAY(E172,D172-1,祝日!$A$2:$A$30))</f>
        <v/>
      </c>
      <c r="G172">
        <f>IF(A172="","",LEFT(A172,FIND(".",A172&amp;".")-1))</f>
        <v/>
      </c>
    </row>
    <row r="173">
      <c r="A173" s="15" t="n"/>
      <c r="E173" s="16" t="n"/>
      <c r="F173" s="16">
        <f>IF(OR(E173="",D173=""),"",WORKDAY(E173,D173-1,祝日!$A$2:$A$30))</f>
        <v/>
      </c>
      <c r="G173">
        <f>IF(A173="","",LEFT(A173,FIND(".",A173&amp;".")-1))</f>
        <v/>
      </c>
    </row>
    <row r="174">
      <c r="A174" s="15" t="n"/>
      <c r="E174" s="16" t="n"/>
      <c r="F174" s="16">
        <f>IF(OR(E174="",D174=""),"",WORKDAY(E174,D174-1,祝日!$A$2:$A$30))</f>
        <v/>
      </c>
      <c r="G174">
        <f>IF(A174="","",LEFT(A174,FIND(".",A174&amp;".")-1))</f>
        <v/>
      </c>
    </row>
    <row r="175">
      <c r="A175" s="15" t="n"/>
      <c r="E175" s="16" t="n"/>
      <c r="F175" s="16">
        <f>IF(OR(E175="",D175=""),"",WORKDAY(E175,D175-1,祝日!$A$2:$A$30))</f>
        <v/>
      </c>
      <c r="G175">
        <f>IF(A175="","",LEFT(A175,FIND(".",A175&amp;".")-1))</f>
        <v/>
      </c>
    </row>
    <row r="176">
      <c r="A176" s="15" t="n"/>
      <c r="E176" s="16" t="n"/>
      <c r="F176" s="16">
        <f>IF(OR(E176="",D176=""),"",WORKDAY(E176,D176-1,祝日!$A$2:$A$30))</f>
        <v/>
      </c>
      <c r="G176">
        <f>IF(A176="","",LEFT(A176,FIND(".",A176&amp;".")-1))</f>
        <v/>
      </c>
    </row>
    <row r="177">
      <c r="A177" s="15" t="n"/>
      <c r="E177" s="16" t="n"/>
      <c r="F177" s="16">
        <f>IF(OR(E177="",D177=""),"",WORKDAY(E177,D177-1,祝日!$A$2:$A$30))</f>
        <v/>
      </c>
      <c r="G177">
        <f>IF(A177="","",LEFT(A177,FIND(".",A177&amp;".")-1))</f>
        <v/>
      </c>
    </row>
    <row r="178">
      <c r="A178" s="15" t="n"/>
      <c r="E178" s="16" t="n"/>
      <c r="F178" s="16">
        <f>IF(OR(E178="",D178=""),"",WORKDAY(E178,D178-1,祝日!$A$2:$A$30))</f>
        <v/>
      </c>
      <c r="G178">
        <f>IF(A178="","",LEFT(A178,FIND(".",A178&amp;".")-1))</f>
        <v/>
      </c>
    </row>
    <row r="179">
      <c r="A179" s="15" t="n"/>
      <c r="E179" s="16" t="n"/>
      <c r="F179" s="16">
        <f>IF(OR(E179="",D179=""),"",WORKDAY(E179,D179-1,祝日!$A$2:$A$30))</f>
        <v/>
      </c>
      <c r="G179">
        <f>IF(A179="","",LEFT(A179,FIND(".",A179&amp;".")-1))</f>
        <v/>
      </c>
    </row>
    <row r="180">
      <c r="A180" s="15" t="n"/>
      <c r="E180" s="16" t="n"/>
      <c r="F180" s="16">
        <f>IF(OR(E180="",D180=""),"",WORKDAY(E180,D180-1,祝日!$A$2:$A$30))</f>
        <v/>
      </c>
      <c r="G180">
        <f>IF(A180="","",LEFT(A180,FIND(".",A180&amp;".")-1))</f>
        <v/>
      </c>
    </row>
    <row r="181">
      <c r="A181" s="15" t="n"/>
      <c r="E181" s="16" t="n"/>
      <c r="F181" s="16">
        <f>IF(OR(E181="",D181=""),"",WORKDAY(E181,D181-1,祝日!$A$2:$A$30))</f>
        <v/>
      </c>
      <c r="G181">
        <f>IF(A181="","",LEFT(A181,FIND(".",A181&amp;".")-1))</f>
        <v/>
      </c>
    </row>
    <row r="182">
      <c r="A182" s="15" t="n"/>
      <c r="E182" s="16" t="n"/>
      <c r="F182" s="16">
        <f>IF(OR(E182="",D182=""),"",WORKDAY(E182,D182-1,祝日!$A$2:$A$30))</f>
        <v/>
      </c>
      <c r="G182">
        <f>IF(A182="","",LEFT(A182,FIND(".",A182&amp;".")-1))</f>
        <v/>
      </c>
    </row>
    <row r="183">
      <c r="A183" s="15" t="n"/>
      <c r="E183" s="16" t="n"/>
      <c r="F183" s="16">
        <f>IF(OR(E183="",D183=""),"",WORKDAY(E183,D183-1,祝日!$A$2:$A$30))</f>
        <v/>
      </c>
      <c r="G183">
        <f>IF(A183="","",LEFT(A183,FIND(".",A183&amp;".")-1))</f>
        <v/>
      </c>
    </row>
    <row r="184">
      <c r="A184" s="15" t="n"/>
      <c r="E184" s="16" t="n"/>
      <c r="F184" s="16">
        <f>IF(OR(E184="",D184=""),"",WORKDAY(E184,D184-1,祝日!$A$2:$A$30))</f>
        <v/>
      </c>
      <c r="G184">
        <f>IF(A184="","",LEFT(A184,FIND(".",A184&amp;".")-1))</f>
        <v/>
      </c>
    </row>
    <row r="185">
      <c r="A185" s="15" t="n"/>
      <c r="E185" s="16" t="n"/>
      <c r="F185" s="16">
        <f>IF(OR(E185="",D185=""),"",WORKDAY(E185,D185-1,祝日!$A$2:$A$30))</f>
        <v/>
      </c>
      <c r="G185">
        <f>IF(A185="","",LEFT(A185,FIND(".",A185&amp;".")-1))</f>
        <v/>
      </c>
    </row>
    <row r="186">
      <c r="A186" s="15" t="n"/>
      <c r="E186" s="16" t="n"/>
      <c r="F186" s="16">
        <f>IF(OR(E186="",D186=""),"",WORKDAY(E186,D186-1,祝日!$A$2:$A$30))</f>
        <v/>
      </c>
      <c r="G186">
        <f>IF(A186="","",LEFT(A186,FIND(".",A186&amp;".")-1))</f>
        <v/>
      </c>
    </row>
    <row r="187">
      <c r="A187" s="15" t="n"/>
      <c r="E187" s="16" t="n"/>
      <c r="F187" s="16">
        <f>IF(OR(E187="",D187=""),"",WORKDAY(E187,D187-1,祝日!$A$2:$A$30))</f>
        <v/>
      </c>
      <c r="G187">
        <f>IF(A187="","",LEFT(A187,FIND(".",A187&amp;".")-1))</f>
        <v/>
      </c>
    </row>
    <row r="188">
      <c r="A188" s="15" t="n"/>
      <c r="E188" s="16" t="n"/>
      <c r="F188" s="16">
        <f>IF(OR(E188="",D188=""),"",WORKDAY(E188,D188-1,祝日!$A$2:$A$30))</f>
        <v/>
      </c>
      <c r="G188">
        <f>IF(A188="","",LEFT(A188,FIND(".",A188&amp;".")-1))</f>
        <v/>
      </c>
    </row>
    <row r="189">
      <c r="A189" s="15" t="n"/>
      <c r="E189" s="16" t="n"/>
      <c r="F189" s="16">
        <f>IF(OR(E189="",D189=""),"",WORKDAY(E189,D189-1,祝日!$A$2:$A$30))</f>
        <v/>
      </c>
      <c r="G189">
        <f>IF(A189="","",LEFT(A189,FIND(".",A189&amp;".")-1))</f>
        <v/>
      </c>
    </row>
    <row r="190">
      <c r="A190" s="15" t="n"/>
      <c r="E190" s="16" t="n"/>
      <c r="F190" s="16">
        <f>IF(OR(E190="",D190=""),"",WORKDAY(E190,D190-1,祝日!$A$2:$A$30))</f>
        <v/>
      </c>
      <c r="G190">
        <f>IF(A190="","",LEFT(A190,FIND(".",A190&amp;".")-1))</f>
        <v/>
      </c>
    </row>
    <row r="191">
      <c r="A191" s="15" t="n"/>
      <c r="E191" s="16" t="n"/>
      <c r="F191" s="16">
        <f>IF(OR(E191="",D191=""),"",WORKDAY(E191,D191-1,祝日!$A$2:$A$30))</f>
        <v/>
      </c>
      <c r="G191">
        <f>IF(A191="","",LEFT(A191,FIND(".",A191&amp;".")-1))</f>
        <v/>
      </c>
    </row>
    <row r="192">
      <c r="A192" s="15" t="n"/>
      <c r="E192" s="16" t="n"/>
      <c r="F192" s="16">
        <f>IF(OR(E192="",D192=""),"",WORKDAY(E192,D192-1,祝日!$A$2:$A$30))</f>
        <v/>
      </c>
      <c r="G192">
        <f>IF(A192="","",LEFT(A192,FIND(".",A192&amp;".")-1))</f>
        <v/>
      </c>
    </row>
    <row r="193">
      <c r="A193" s="15" t="n"/>
      <c r="E193" s="16" t="n"/>
      <c r="F193" s="16">
        <f>IF(OR(E193="",D193=""),"",WORKDAY(E193,D193-1,祝日!$A$2:$A$30))</f>
        <v/>
      </c>
      <c r="G193">
        <f>IF(A193="","",LEFT(A193,FIND(".",A193&amp;".")-1))</f>
        <v/>
      </c>
    </row>
    <row r="194">
      <c r="A194" s="15" t="n"/>
      <c r="E194" s="16" t="n"/>
      <c r="F194" s="16">
        <f>IF(OR(E194="",D194=""),"",WORKDAY(E194,D194-1,祝日!$A$2:$A$30))</f>
        <v/>
      </c>
      <c r="G194">
        <f>IF(A194="","",LEFT(A194,FIND(".",A194&amp;".")-1))</f>
        <v/>
      </c>
    </row>
    <row r="195">
      <c r="A195" s="15" t="n"/>
      <c r="E195" s="16" t="n"/>
      <c r="F195" s="16">
        <f>IF(OR(E195="",D195=""),"",WORKDAY(E195,D195-1,祝日!$A$2:$A$30))</f>
        <v/>
      </c>
      <c r="G195">
        <f>IF(A195="","",LEFT(A195,FIND(".",A195&amp;".")-1))</f>
        <v/>
      </c>
    </row>
    <row r="196">
      <c r="A196" s="15" t="n"/>
      <c r="E196" s="16" t="n"/>
      <c r="F196" s="16">
        <f>IF(OR(E196="",D196=""),"",WORKDAY(E196,D196-1,祝日!$A$2:$A$30))</f>
        <v/>
      </c>
      <c r="G196">
        <f>IF(A196="","",LEFT(A196,FIND(".",A196&amp;".")-1))</f>
        <v/>
      </c>
    </row>
    <row r="197">
      <c r="A197" s="15" t="n"/>
      <c r="E197" s="16" t="n"/>
      <c r="F197" s="16">
        <f>IF(OR(E197="",D197=""),"",WORKDAY(E197,D197-1,祝日!$A$2:$A$30))</f>
        <v/>
      </c>
      <c r="G197">
        <f>IF(A197="","",LEFT(A197,FIND(".",A197&amp;".")-1))</f>
        <v/>
      </c>
    </row>
    <row r="198">
      <c r="A198" s="15" t="n"/>
      <c r="E198" s="16" t="n"/>
      <c r="F198" s="16">
        <f>IF(OR(E198="",D198=""),"",WORKDAY(E198,D198-1,祝日!$A$2:$A$30))</f>
        <v/>
      </c>
      <c r="G198">
        <f>IF(A198="","",LEFT(A198,FIND(".",A198&amp;".")-1))</f>
        <v/>
      </c>
    </row>
    <row r="199">
      <c r="A199" s="15" t="n"/>
      <c r="E199" s="16" t="n"/>
      <c r="F199" s="16">
        <f>IF(OR(E199="",D199=""),"",WORKDAY(E199,D199-1,祝日!$A$2:$A$30))</f>
        <v/>
      </c>
      <c r="G199">
        <f>IF(A199="","",LEFT(A199,FIND(".",A199&amp;".")-1))</f>
        <v/>
      </c>
    </row>
    <row r="200">
      <c r="A200" s="15" t="n"/>
      <c r="E200" s="16" t="n"/>
      <c r="F200" s="16">
        <f>IF(OR(E200="",D200=""),"",WORKDAY(E200,D200-1,祝日!$A$2:$A$30))</f>
        <v/>
      </c>
      <c r="G200">
        <f>IF(A200="","",LEFT(A200,FIND(".",A200&amp;".")-1))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2" t="inlineStr">
        <is>
          <t>祝日（内閣府「国民の祝日」2026年10月〜2027年11月）</t>
        </is>
      </c>
    </row>
    <row r="2">
      <c r="A2" s="16" t="n">
        <v>46307</v>
      </c>
    </row>
    <row r="3">
      <c r="A3" s="16" t="n">
        <v>46329</v>
      </c>
    </row>
    <row r="4">
      <c r="A4" s="16" t="n">
        <v>46349</v>
      </c>
    </row>
    <row r="5">
      <c r="A5" s="16" t="n">
        <v>46388</v>
      </c>
    </row>
    <row r="6">
      <c r="A6" s="16" t="n">
        <v>46398</v>
      </c>
    </row>
    <row r="7">
      <c r="A7" s="16" t="n">
        <v>46429</v>
      </c>
    </row>
    <row r="8">
      <c r="A8" s="16" t="n">
        <v>46441</v>
      </c>
    </row>
    <row r="9">
      <c r="A9" s="16" t="n">
        <v>46467</v>
      </c>
    </row>
    <row r="10">
      <c r="A10" s="16" t="n">
        <v>46468</v>
      </c>
    </row>
    <row r="11">
      <c r="A11" s="16" t="n">
        <v>46506</v>
      </c>
    </row>
    <row r="12">
      <c r="A12" s="16" t="n">
        <v>46510</v>
      </c>
    </row>
    <row r="13">
      <c r="A13" s="16" t="n">
        <v>46511</v>
      </c>
    </row>
    <row r="14">
      <c r="A14" s="16" t="n">
        <v>46512</v>
      </c>
    </row>
    <row r="15">
      <c r="A15" s="16" t="n">
        <v>46587</v>
      </c>
    </row>
    <row r="16">
      <c r="A16" s="16" t="n">
        <v>46610</v>
      </c>
    </row>
    <row r="17">
      <c r="A17" s="16" t="n">
        <v>46650</v>
      </c>
    </row>
    <row r="18">
      <c r="A18" s="16" t="n">
        <v>46653</v>
      </c>
    </row>
    <row r="19">
      <c r="A19" s="16" t="n">
        <v>46671</v>
      </c>
    </row>
    <row r="20">
      <c r="A20" s="16" t="n">
        <v>46694</v>
      </c>
    </row>
    <row r="21">
      <c r="A21" s="16" t="n">
        <v>46714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WBSテンプレート（Terasu ブログ「WBSとは？作り方とテンプレート」付属）</t>
        </is>
      </c>
    </row>
    <row r="2">
      <c r="A2" s="7" t="inlineStr">
        <is>
          <t>・記入例は架空の案件です。実在の企業や案件のものではありません。色の付いた行のうち黄色は先方の作業、緑は2段目の要素です。</t>
        </is>
      </c>
    </row>
    <row r="3">
      <c r="A3" s="7" t="inlineStr">
        <is>
          <t>・WBS番号（A列）は文字列の書式です。1.1 と 1.10 を区別するため、数値に変えないでください。</t>
        </is>
      </c>
    </row>
    <row r="4">
      <c r="A4" s="7" t="inlineStr">
        <is>
          <t>・終了日（F列）は WORKDAY 関数で、土日と「祝日」シートの日付を除いて自動計算します。開始日（E列）には稼働日を入れてください。</t>
        </is>
      </c>
    </row>
    <row r="5">
      <c r="A5" s="7" t="inlineStr">
        <is>
          <t>・2段目の小計は H列 に出します（D列に入れると循環参照になります）。新しい2段目の行を足したら、H列に上の行の式をコピーしてください。</t>
        </is>
      </c>
    </row>
    <row r="6">
      <c r="A6" s="7" t="inlineStr">
        <is>
          <t>・祝日シートは内閣府の「国民の祝日」の一覧（https://www8.cao.go.jp/chosei/shukujitsu/gaiyou.html）で確認し、必要に応じて足してください。</t>
        </is>
      </c>
    </row>
    <row r="7">
      <c r="A7" s="7" t="inlineStr">
        <is>
          <t>・顧客に見せる版は、工数の列を外した別のファイルにしてください。</t>
        </is>
      </c>
    </row>
    <row r="8">
      <c r="A8" s="7" t="inlineStr">
        <is>
          <t>・解説: https://terasu.koromo.io/blog/wbs-template-guide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Terasu 編集部</dc:creator>
  <dc:title xmlns:dc="http://purl.org/dc/elements/1.1/">WBSテンプレート</dc:title>
  <dcterms:created xmlns:dcterms="http://purl.org/dc/terms/" xmlns:xsi="http://www.w3.org/2001/XMLSchema-instance" xsi:type="dcterms:W3CDTF">2026-10-08T06:09:08Z</dcterms:created>
  <dcterms:modified xmlns:dcterms="http://purl.org/dc/terms/" xmlns:xsi="http://www.w3.org/2001/XMLSchema-instance" xsi:type="dcterms:W3CDTF">2026-10-08T06:09:08Z</dcterms:modified>
  <cp:lastModifiedBy>Terasu 編集部</cp:lastModifiedBy>
</cp:coreProperties>
</file>